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defaultThemeVersion="166925"/>
  <mc:AlternateContent xmlns:mc="http://schemas.openxmlformats.org/markup-compatibility/2006">
    <mc:Choice Requires="x15">
      <x15ac:absPath xmlns:x15ac="http://schemas.microsoft.com/office/spreadsheetml/2010/11/ac" url="K:\Accounts\REPORTS\SEBI-Top 10 Holding and Sector Report\2023-24\NOvember 2023\FINAL\"/>
    </mc:Choice>
  </mc:AlternateContent>
  <xr:revisionPtr revIDLastSave="0" documentId="13_ncr:1_{268CE3BE-721F-4BAC-B0E4-DEC36592B901}" xr6:coauthVersionLast="47"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7" r:id="rId2"/>
  </sheets>
  <definedNames>
    <definedName name="_xlnm._FilterDatabase" localSheetId="1" hidden="1">'Sector wise Break Up'!$B$3:$F$826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25" i="7" l="1"/>
  <c r="C817" i="7"/>
  <c r="C810" i="7"/>
  <c r="C803" i="7"/>
  <c r="C796" i="7"/>
  <c r="C789" i="7"/>
  <c r="C781" i="7"/>
  <c r="C774" i="7"/>
  <c r="C755" i="7"/>
  <c r="C748" i="7"/>
  <c r="C741" i="7"/>
  <c r="C722" i="7"/>
  <c r="C702" i="7"/>
  <c r="C682" i="7"/>
  <c r="C675" i="7"/>
  <c r="C665" i="7"/>
  <c r="C639" i="7"/>
  <c r="C621" i="7"/>
  <c r="C601" i="7"/>
  <c r="C581" i="7"/>
  <c r="C574" i="7"/>
  <c r="C564" i="7"/>
  <c r="C550" i="7"/>
  <c r="C544" i="7"/>
  <c r="C517" i="7"/>
  <c r="C497" i="7"/>
  <c r="C471" i="7"/>
  <c r="C458" i="7"/>
  <c r="C451" i="7"/>
  <c r="C444" i="7"/>
  <c r="C418" i="7"/>
  <c r="C406" i="7"/>
  <c r="C399" i="7"/>
  <c r="C381" i="7"/>
  <c r="C374" i="7"/>
  <c r="C367" i="7"/>
  <c r="C360" i="7"/>
  <c r="C346" i="7"/>
  <c r="C331" i="7"/>
  <c r="C319" i="7"/>
  <c r="C310" i="7"/>
  <c r="C296" i="7"/>
  <c r="C284" i="7"/>
  <c r="C274" i="7"/>
  <c r="C256" i="7"/>
  <c r="C249" i="7"/>
  <c r="C231" i="7"/>
  <c r="C213" i="7"/>
  <c r="C206" i="7"/>
  <c r="C199" i="7"/>
  <c r="C192" i="7"/>
  <c r="C185" i="7"/>
  <c r="C176" i="7"/>
  <c r="C169" i="7"/>
  <c r="C150" i="7"/>
  <c r="C131" i="7"/>
  <c r="C124" i="7"/>
  <c r="C101" i="7"/>
  <c r="C84" i="7"/>
  <c r="C63" i="7"/>
  <c r="C38" i="7"/>
  <c r="C19" i="7"/>
</calcChain>
</file>

<file path=xl/sharedStrings.xml><?xml version="1.0" encoding="utf-8"?>
<sst xmlns="http://schemas.openxmlformats.org/spreadsheetml/2006/main" count="1408" uniqueCount="313">
  <si>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</si>
  <si>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</si>
  <si>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</si>
  <si>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</si>
  <si>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</si>
  <si>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</si>
  <si>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</si>
  <si>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</si>
  <si>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</si>
  <si>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</si>
  <si>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</si>
  <si>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</si>
  <si>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</si>
  <si>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</si>
  <si>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</si>
  <si>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</si>
  <si>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</si>
  <si>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</si>
  <si>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</si>
  <si>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</si>
  <si>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</si>
  <si>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</si>
  <si>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</si>
  <si>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</si>
  <si>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</si>
  <si>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</si>
  <si>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</si>
  <si>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</si>
  <si>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</si>
  <si>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</si>
  <si>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</si>
  <si>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</si>
  <si>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</si>
  <si>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</si>
  <si>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</si>
  <si>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</si>
  <si>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</si>
  <si>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</si>
  <si>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</si>
  <si>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</si>
  <si>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</si>
  <si>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</si>
  <si>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</si>
  <si>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</si>
  <si>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</si>
  <si>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</si>
  <si>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</si>
  <si>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</si>
  <si>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</si>
  <si>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</si>
  <si>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</si>
  <si>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</si>
  <si>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</si>
  <si>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</si>
  <si>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</si>
  <si>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</si>
  <si>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</si>
  <si>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</si>
  <si>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</si>
  <si>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</si>
  <si>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</si>
  <si>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</si>
  <si>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</si>
  <si>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</si>
  <si>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</si>
  <si>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</si>
  <si>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</si>
  <si>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</si>
  <si>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</si>
  <si>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</si>
  <si>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</si>
  <si>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</si>
  <si>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</si>
  <si>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</si>
  <si>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</si>
  <si>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</si>
  <si>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</si>
  <si>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</si>
  <si>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</si>
  <si>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</si>
  <si>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</si>
  <si>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</si>
  <si>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</si>
  <si>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</si>
  <si>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</si>
  <si>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</si>
  <si>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</si>
  <si>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</si>
  <si>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</si>
  <si>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</si>
  <si>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</si>
  <si>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</si>
  <si>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</si>
  <si>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</si>
  <si>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</si>
  <si>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</si>
  <si>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</si>
  <si>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</si>
  <si>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</si>
  <si>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</si>
  <si>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</si>
  <si>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</si>
  <si>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</si>
  <si>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</si>
  <si>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</si>
  <si>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</si>
  <si>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</si>
  <si>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</si>
  <si>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</si>
  <si>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</si>
  <si>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</si>
  <si>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</si>
  <si>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</si>
  <si>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</si>
  <si>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</si>
  <si>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</si>
  <si>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</si>
  <si>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</si>
  <si>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</si>
  <si>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</si>
  <si>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</si>
  <si>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</si>
  <si>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</si>
  <si>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</si>
  <si>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</si>
  <si>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</si>
  <si>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</si>
  <si>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</si>
  <si>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</si>
  <si>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</si>
  <si>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</si>
  <si>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</si>
  <si>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</si>
  <si>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</si>
  <si>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</si>
  <si>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</si>
  <si>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</si>
  <si>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</si>
  <si>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</si>
  <si>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</si>
  <si>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</si>
  <si>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</si>
  <si>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</si>
  <si>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</si>
  <si>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</si>
  <si>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</si>
  <si>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</si>
  <si>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</si>
  <si>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</si>
  <si>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</si>
  <si>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YDT5</t>
  </si>
  <si>
    <t>DSP Mutual Fund</t>
  </si>
  <si>
    <t>YDU1</t>
  </si>
  <si>
    <t>YDW6</t>
  </si>
  <si>
    <t>YDX0</t>
  </si>
  <si>
    <t>Apollo Hospitals Enterprise Limited</t>
  </si>
  <si>
    <t>Lupin Limited</t>
  </si>
  <si>
    <t>Procter &amp; Gamble Health Limited</t>
  </si>
  <si>
    <t>Alembic Pharmaceuticals Limited</t>
  </si>
  <si>
    <t>YDX3</t>
  </si>
  <si>
    <t>YDX6</t>
  </si>
  <si>
    <t>Tata Consultancy Services Limited</t>
  </si>
  <si>
    <t>YDX7</t>
  </si>
  <si>
    <t>LTIMindtree Limited</t>
  </si>
  <si>
    <t>Pidilite Industries Limited</t>
  </si>
  <si>
    <t>Godrej Consumer Products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</si>
  <si>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</si>
  <si>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</si>
  <si>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</si>
  <si>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</si>
  <si>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</si>
  <si>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</si>
  <si>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</si>
  <si>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</si>
  <si>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</si>
  <si>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</si>
  <si>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</si>
  <si>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</si>
  <si>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</si>
  <si>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</si>
  <si>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</si>
  <si>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</si>
  <si>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</si>
  <si>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</si>
  <si>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</si>
  <si>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</si>
  <si>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</si>
  <si>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</si>
  <si>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</si>
  <si>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</si>
  <si>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</si>
  <si>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</si>
  <si>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</si>
  <si>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</si>
  <si>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</si>
  <si>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</si>
  <si>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</si>
  <si>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</si>
  <si>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</si>
  <si>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</si>
  <si>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</si>
  <si>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</si>
  <si>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</si>
  <si>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</si>
  <si>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</si>
  <si>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</si>
  <si>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</si>
  <si>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</si>
  <si>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</si>
  <si>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</si>
  <si>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</si>
  <si>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</si>
  <si>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</si>
  <si>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</si>
  <si>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</si>
  <si>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</si>
  <si>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</si>
  <si>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</si>
  <si>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</si>
  <si>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</si>
  <si>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</si>
  <si>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</si>
  <si>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</si>
  <si>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</si>
  <si>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</si>
  <si>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</si>
  <si>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</si>
  <si>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</si>
  <si>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</si>
  <si>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</si>
  <si>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</si>
  <si>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</si>
  <si>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</si>
  <si>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</si>
  <si>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</si>
  <si>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</si>
  <si>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</si>
  <si>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Bajaj Housing Finance Limited</t>
  </si>
  <si>
    <t>Vaneck Gold Miners ETF</t>
  </si>
  <si>
    <t>IDFC First Bank Limited</t>
  </si>
  <si>
    <t>Samvardhana Motherson International Limited</t>
  </si>
  <si>
    <t>Muthoot Finance Limited</t>
  </si>
  <si>
    <t>Suven Pharmaceuticals Limited</t>
  </si>
  <si>
    <t>YD1B</t>
  </si>
  <si>
    <t>DSP GOLD ETF</t>
  </si>
  <si>
    <t>GOLD</t>
  </si>
  <si>
    <t>Chemicals</t>
  </si>
  <si>
    <t>Cash Margin</t>
  </si>
  <si>
    <t>Mahindra &amp; Mahindra Limited</t>
  </si>
  <si>
    <t>HDFC Life Insurance Company Limited</t>
  </si>
  <si>
    <t>Astral Limited</t>
  </si>
  <si>
    <t>DSP NIFTY IT ETF</t>
  </si>
  <si>
    <t>DSP NIFTY PVT BANK ETF</t>
  </si>
  <si>
    <t>DSP NIFTY PSU BANK ETF</t>
  </si>
  <si>
    <t>DSP S&amp;P BSE SENSEX ETF</t>
  </si>
  <si>
    <t>Forest Materials</t>
  </si>
  <si>
    <t>Kalpataru Projects International Limited</t>
  </si>
  <si>
    <t>Emami Limited</t>
  </si>
  <si>
    <t>Union Bank of India</t>
  </si>
  <si>
    <t>Standard Chartered Capital Limited</t>
  </si>
  <si>
    <t>MphasiS Limited</t>
  </si>
  <si>
    <t>YD1C</t>
  </si>
  <si>
    <t>Wipro Limited</t>
  </si>
  <si>
    <t>Tech Mahindra Limited</t>
  </si>
  <si>
    <t>Coforge Limited</t>
  </si>
  <si>
    <t>L&amp;T Technology Services Limited</t>
  </si>
  <si>
    <t>YD1D</t>
  </si>
  <si>
    <t>Bandhan Bank Limited</t>
  </si>
  <si>
    <t>RBL Bank Limited</t>
  </si>
  <si>
    <t>City Union Bank Limited</t>
  </si>
  <si>
    <t>YD1E</t>
  </si>
  <si>
    <t>Bank of India</t>
  </si>
  <si>
    <t>Bank of Maharashtra</t>
  </si>
  <si>
    <t>Indian Overseas Bank</t>
  </si>
  <si>
    <t>Central Bank of India</t>
  </si>
  <si>
    <t>YD1F</t>
  </si>
  <si>
    <t>Jamnagar Utilities &amp; Power Private Limited</t>
  </si>
  <si>
    <t>Concord Biotech Limited</t>
  </si>
  <si>
    <t>Tata Power Company Limited</t>
  </si>
  <si>
    <t>DSP Multi Asset Allocation Fund</t>
  </si>
  <si>
    <t>Kirloskar Oil Engines Limited</t>
  </si>
  <si>
    <t>JK Cement Limited</t>
  </si>
  <si>
    <t>eClerx Services Limited</t>
  </si>
  <si>
    <t>Coal India Limited</t>
  </si>
  <si>
    <t>National Bank for Financing Infrastructure and Development</t>
  </si>
  <si>
    <t>Bharti Airtel Limited</t>
  </si>
  <si>
    <t>Shriram Finance Limited</t>
  </si>
  <si>
    <t>Trent Limited</t>
  </si>
  <si>
    <t>TVS Motor Company Limited</t>
  </si>
  <si>
    <t>YD1G</t>
  </si>
  <si>
    <t>DSP Gold ETF</t>
  </si>
  <si>
    <t>Welspun Corp Limited</t>
  </si>
  <si>
    <t>SBI Funds Management Pvt Ltd/Fund Parent</t>
  </si>
  <si>
    <t>Bajaj Auto Limited</t>
  </si>
  <si>
    <t>Hero MotoCorp Limited</t>
  </si>
  <si>
    <t>Julius Baer Capital (India) Private Limited</t>
  </si>
  <si>
    <t>ICICI Lombard General Insurance Company Limited</t>
  </si>
  <si>
    <t>DLF Limited</t>
  </si>
  <si>
    <t>Engineers India Limited</t>
  </si>
  <si>
    <t>Safari Industries (India) Limited</t>
  </si>
  <si>
    <t>Titan Company Limited</t>
  </si>
  <si>
    <t>Grasim Industries Limited</t>
  </si>
  <si>
    <t>Piramal Capital &amp; Housing Finance Limited</t>
  </si>
  <si>
    <t>Reliance Retail Ventures Limited</t>
  </si>
  <si>
    <t>Eicher Motors Limited</t>
  </si>
  <si>
    <t>Axis Finance Limited</t>
  </si>
  <si>
    <t>iShares Global Industrials ETF</t>
  </si>
  <si>
    <t>The Communication Services Select Sector SPDR Fund</t>
  </si>
  <si>
    <t>YD1H</t>
  </si>
  <si>
    <t>DSP Gold ETF Fund of Fund</t>
  </si>
  <si>
    <t>Scheme Portfolio Holdings (Top 10 Issuer) as on  30-November-2023</t>
  </si>
  <si>
    <t>Sector wise break up (As on 30-NOV-2023)</t>
  </si>
  <si>
    <t>DSP Nifty SDL Plus G-Sec Sep27 Index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</si>
</sst>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rgb="FFFFFFFF"/>
        <bgColor rgb="FFFFFFFF"/>
      </patternFill>
    </fill>
  </fills>
  <borders count="17">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4">
    <xf numFmtId="0" fontId="0" fillId="0" borderId="0" xfId="0"/>
    <xf numFmtId="0" fontId="2" fillId="0" borderId="0" xfId="0" applyFont="1"/>
    <xf numFmtId="10" fontId="2" fillId="0" borderId="0" xfId="1" applyNumberFormat="1" applyFont="1"/>
    <xf numFmtId="0" fontId="3" fillId="0" borderId="9" xfId="0" applyFont="1" applyBorder="1"/>
    <xf numFmtId="0" fontId="3" fillId="0" borderId="3" xfId="0" applyFont="1" applyBorder="1"/>
    <xf numFmtId="0" fontId="3" fillId="0" borderId="10" xfId="0" applyFont="1" applyBorder="1"/>
    <xf numFmtId="0" fontId="0" fillId="0" borderId="0" xfId="0" applyAlignment="1">
      <alignment horizontal="center"/>
    </xf>
    <xf numFmtId="0" fontId="4" fillId="0" borderId="0" xfId="0" applyFont="1"/>
    <xf numFmtId="49" fontId="3" fillId="2" borderId="6" xfId="0" applyNumberFormat="1" applyFont="1" applyFill="1" applyBorder="1" applyAlignment="1">
      <alignment horizontal="center" vertical="top"/>
    </xf>
    <xf numFmtId="49" fontId="3" fillId="2" borderId="7" xfId="0" applyNumberFormat="1" applyFont="1" applyFill="1" applyBorder="1" applyAlignment="1">
      <alignment horizontal="center" vertical="top"/>
    </xf>
    <xf numFmtId="49" fontId="3" fillId="2" borderId="8" xfId="0" applyNumberFormat="1" applyFont="1" applyFill="1" applyBorder="1" applyAlignment="1">
      <alignment horizontal="center" vertical="top"/>
    </xf>
    <xf numFmtId="0" fontId="2" fillId="0" borderId="9" xfId="0" applyFont="1" applyBorder="1"/>
    <xf numFmtId="0" fontId="2" fillId="0" borderId="3" xfId="0" applyFont="1" applyBorder="1"/>
    <xf numFmtId="10" fontId="2" fillId="0" borderId="10" xfId="0" applyNumberFormat="1" applyFont="1" applyBorder="1"/>
    <xf numFmtId="0" fontId="2" fillId="0" borderId="11" xfId="0" applyFont="1" applyBorder="1"/>
    <xf numFmtId="0" fontId="2" fillId="0" borderId="4" xfId="0" applyFont="1" applyBorder="1"/>
    <xf numFmtId="0" fontId="2" fillId="0" borderId="5" xfId="0" applyFont="1" applyBorder="1"/>
    <xf numFmtId="10" fontId="2" fillId="0" borderId="12" xfId="0" applyNumberFormat="1" applyFont="1" applyBorder="1"/>
    <xf numFmtId="0" fontId="2" fillId="0" borderId="13" xfId="0" applyFont="1" applyBorder="1"/>
    <xf numFmtId="0" fontId="2" fillId="0" borderId="14" xfId="0" applyFont="1" applyBorder="1"/>
    <xf numFmtId="0" fontId="2" fillId="0" borderId="15" xfId="0" applyFont="1" applyBorder="1"/>
    <xf numFmtId="10" fontId="2" fillId="0" borderId="16" xfId="0" applyNumberFormat="1" applyFont="1" applyBorder="1"/>
    <xf numFmtId="0" fontId="3" fillId="0" borderId="1" xfId="0" applyFont="1" applyBorder="1" applyAlignment="1">
      <alignment horizontal="center" vertical="center"/>
    </xf>
    <xf numFmtId="0" fontId="3" fillId="0" borderId="2" xfId="0" applyFont="1" applyBorder="1" applyAlignment="1">
      <alignment horizontal="center"/>
    </xf>
    <xf numFmtId="10" fontId="3" fillId="0" borderId="2" xfId="0" applyNumberFormat="1" applyFont="1" applyBorder="1" applyAlignment="1">
      <alignment horizontal="center"/>
    </xf>
    <xf numFmtId="0" fontId="3" fillId="0" borderId="2" xfId="0" applyFont="1" applyBorder="1"/>
    <xf numFmtId="0" fontId="2" fillId="0" borderId="2" xfId="0" applyFont="1" applyBorder="1"/>
    <xf numFmtId="0" fontId="2" fillId="0" borderId="0" xfId="0" applyFont="1" applyAlignment="1">
      <alignment horizontal="left" vertical="top" wrapText="1"/>
    </xf>
    <xf numFmtId="0" fontId="2" fillId="0" borderId="1" xfId="0" applyFont="1" applyBorder="1" applyAlignment="1">
      <alignment horizontal="left" vertical="top" wrapText="1"/>
    </xf>
    <xf numFmtId="10" fontId="3" fillId="0" borderId="0" xfId="0" applyNumberFormat="1" applyFont="1" applyAlignment="1">
      <alignment horizontal="center" vertical="center"/>
    </xf>
    <xf numFmtId="10" fontId="3" fillId="0" borderId="2" xfId="0" applyNumberFormat="1" applyFont="1" applyBorder="1" applyAlignment="1">
      <alignment horizontal="center"/>
    </xf>
    <xf numFmtId="10" fontId="2" fillId="0" borderId="2" xfId="0" applyNumberFormat="1" applyFont="1" applyBorder="1" applyAlignment="1">
      <alignment horizontal="center"/>
    </xf>
    <xf numFmtId="10" fontId="2" fillId="0" borderId="0" xfId="0" applyNumberFormat="1" applyFont="1" applyAlignment="1">
      <alignment horizontal="center"/>
    </xf>
    <xf numFmtId="0" fontId="2" fillId="0" borderId="0" xfId="0" applyFont="1" applyAlignment="1">
      <alignment horizontal="center"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456"/>
  <sheetViews>
    <sheetView tabSelected="1" workbookViewId="0"/>
  </sheetViews>
  <sheetFormatPr defaultColWidth="9.140625" defaultRowHeight="12.75" x14ac:dyDescent="0.2"/>
  <cols>
    <col min="1" max="2" width="9.140625" style="1"/>
    <col min="3" max="3" width="21.7109375" style="1" customWidth="1"/>
    <col min="4" max="4" width="40.7109375" style="1" customWidth="1"/>
    <col min="5" max="5" width="54.140625" style="1" bestFit="1" customWidth="1"/>
    <col min="6" max="6" width="18.28515625" style="2" customWidth="1"/>
    <col min="7" max="16384" width="9.140625" style="1"/>
  </cols>
  <sheetData>
    <row r="2" spans="3:6" ht="13.5" thickBot="1" x14ac:dyDescent="0.25"/>
    <row r="3" spans="3:6" ht="31.5" customHeight="1" x14ac:dyDescent="0.2">
      <c r="C3" s="8" t="s">
        <v>310</v>
      </c>
      <c r="D3" s="9"/>
      <c r="E3" s="9"/>
      <c r="F3" s="10"/>
    </row>
    <row r="4" spans="3:6" x14ac:dyDescent="0.2">
      <c r="C4" s="3" t="s">
        <v>53</v>
      </c>
      <c r="D4" s="4" t="s">
        <v>197</v>
      </c>
      <c r="E4" s="4" t="s">
        <v>54</v>
      </c>
      <c r="F4" s="5" t="s">
        <v>55</v>
      </c>
    </row>
    <row r="5" spans="3:6" x14ac:dyDescent="0.2">
      <c r="C5" s="11" t="s">
        <v>56</v>
      </c>
      <c r="D5" s="12" t="s">
        <v>0</v>
      </c>
      <c r="E5" s="12" t="s">
        <v>58</v>
      </c>
      <c r="F5" s="13">
        <v>7.3456188002118561E-2</v>
      </c>
    </row>
    <row r="6" spans="3:6" x14ac:dyDescent="0.2">
      <c r="C6" s="14"/>
      <c r="D6" s="15"/>
      <c r="E6" s="16" t="s">
        <v>57</v>
      </c>
      <c r="F6" s="17">
        <v>5.6142766350621084E-2</v>
      </c>
    </row>
    <row r="7" spans="3:6" x14ac:dyDescent="0.2">
      <c r="C7" s="14"/>
      <c r="D7" s="15"/>
      <c r="E7" s="16" t="s">
        <v>236</v>
      </c>
      <c r="F7" s="17">
        <v>4.5815805101739437E-2</v>
      </c>
    </row>
    <row r="8" spans="3:6" x14ac:dyDescent="0.2">
      <c r="C8" s="14"/>
      <c r="D8" s="15"/>
      <c r="E8" s="16" t="s">
        <v>59</v>
      </c>
      <c r="F8" s="17">
        <v>3.9681723232762249E-2</v>
      </c>
    </row>
    <row r="9" spans="3:6" x14ac:dyDescent="0.2">
      <c r="C9" s="14"/>
      <c r="D9" s="15"/>
      <c r="E9" s="16" t="s">
        <v>240</v>
      </c>
      <c r="F9" s="17">
        <v>3.8756683038025382E-2</v>
      </c>
    </row>
    <row r="10" spans="3:6" x14ac:dyDescent="0.2">
      <c r="C10" s="14"/>
      <c r="D10" s="15"/>
      <c r="E10" s="16" t="s">
        <v>63</v>
      </c>
      <c r="F10" s="17">
        <v>3.765704516790977E-2</v>
      </c>
    </row>
    <row r="11" spans="3:6" x14ac:dyDescent="0.2">
      <c r="C11" s="14"/>
      <c r="D11" s="15"/>
      <c r="E11" s="16" t="s">
        <v>60</v>
      </c>
      <c r="F11" s="17">
        <v>3.6589280670691587E-2</v>
      </c>
    </row>
    <row r="12" spans="3:6" x14ac:dyDescent="0.2">
      <c r="C12" s="14"/>
      <c r="D12" s="15"/>
      <c r="E12" s="16" t="s">
        <v>110</v>
      </c>
      <c r="F12" s="17">
        <v>3.6415997103062175E-2</v>
      </c>
    </row>
    <row r="13" spans="3:6" x14ac:dyDescent="0.2">
      <c r="C13" s="14"/>
      <c r="D13" s="15"/>
      <c r="E13" s="16" t="s">
        <v>61</v>
      </c>
      <c r="F13" s="17">
        <v>3.4821509713371453E-2</v>
      </c>
    </row>
    <row r="14" spans="3:6" x14ac:dyDescent="0.2">
      <c r="C14" s="14"/>
      <c r="D14" s="15"/>
      <c r="E14" s="16" t="s">
        <v>62</v>
      </c>
      <c r="F14" s="17">
        <v>3.0607878573647062E-2</v>
      </c>
    </row>
    <row r="15" spans="3:6" x14ac:dyDescent="0.2">
      <c r="C15" s="11" t="s">
        <v>66</v>
      </c>
      <c r="D15" s="12" t="s">
        <v>1</v>
      </c>
      <c r="E15" s="12" t="s">
        <v>69</v>
      </c>
      <c r="F15" s="13">
        <v>4.5263758112152101E-2</v>
      </c>
    </row>
    <row r="16" spans="3:6" x14ac:dyDescent="0.2">
      <c r="C16" s="14"/>
      <c r="D16" s="15"/>
      <c r="E16" s="16" t="s">
        <v>67</v>
      </c>
      <c r="F16" s="17">
        <v>4.2546278370396172E-2</v>
      </c>
    </row>
    <row r="17" spans="3:6" x14ac:dyDescent="0.2">
      <c r="C17" s="14"/>
      <c r="D17" s="15"/>
      <c r="E17" s="16" t="s">
        <v>73</v>
      </c>
      <c r="F17" s="17">
        <v>3.9174522981023356E-2</v>
      </c>
    </row>
    <row r="18" spans="3:6" x14ac:dyDescent="0.2">
      <c r="C18" s="14"/>
      <c r="D18" s="15"/>
      <c r="E18" s="16" t="s">
        <v>236</v>
      </c>
      <c r="F18" s="17">
        <v>3.4833347931604579E-2</v>
      </c>
    </row>
    <row r="19" spans="3:6" x14ac:dyDescent="0.2">
      <c r="C19" s="14"/>
      <c r="D19" s="15"/>
      <c r="E19" s="16" t="s">
        <v>198</v>
      </c>
      <c r="F19" s="17">
        <v>3.3435160582454104E-2</v>
      </c>
    </row>
    <row r="20" spans="3:6" x14ac:dyDescent="0.2">
      <c r="C20" s="14"/>
      <c r="D20" s="15"/>
      <c r="E20" s="16" t="s">
        <v>68</v>
      </c>
      <c r="F20" s="17">
        <v>3.1124649711217329E-2</v>
      </c>
    </row>
    <row r="21" spans="3:6" x14ac:dyDescent="0.2">
      <c r="C21" s="14"/>
      <c r="D21" s="15"/>
      <c r="E21" s="16" t="s">
        <v>72</v>
      </c>
      <c r="F21" s="17">
        <v>2.9283238068116408E-2</v>
      </c>
    </row>
    <row r="22" spans="3:6" x14ac:dyDescent="0.2">
      <c r="C22" s="14"/>
      <c r="D22" s="15"/>
      <c r="E22" s="16" t="s">
        <v>280</v>
      </c>
      <c r="F22" s="17">
        <v>2.7951629626211682E-2</v>
      </c>
    </row>
    <row r="23" spans="3:6" x14ac:dyDescent="0.2">
      <c r="C23" s="14"/>
      <c r="D23" s="15"/>
      <c r="E23" s="16" t="s">
        <v>256</v>
      </c>
      <c r="F23" s="17">
        <v>2.7721148024622135E-2</v>
      </c>
    </row>
    <row r="24" spans="3:6" x14ac:dyDescent="0.2">
      <c r="C24" s="14"/>
      <c r="D24" s="15"/>
      <c r="E24" s="16" t="s">
        <v>298</v>
      </c>
      <c r="F24" s="17">
        <v>2.5859169359949703E-2</v>
      </c>
    </row>
    <row r="25" spans="3:6" x14ac:dyDescent="0.2">
      <c r="C25" s="11" t="s">
        <v>74</v>
      </c>
      <c r="D25" s="12" t="s">
        <v>2</v>
      </c>
      <c r="E25" s="12" t="s">
        <v>59</v>
      </c>
      <c r="F25" s="13">
        <v>5.2839635429996E-2</v>
      </c>
    </row>
    <row r="26" spans="3:6" x14ac:dyDescent="0.2">
      <c r="C26" s="14"/>
      <c r="D26" s="15"/>
      <c r="E26" s="16" t="s">
        <v>57</v>
      </c>
      <c r="F26" s="17">
        <v>4.8513020657056254E-2</v>
      </c>
    </row>
    <row r="27" spans="3:6" x14ac:dyDescent="0.2">
      <c r="C27" s="14"/>
      <c r="D27" s="15"/>
      <c r="E27" s="16" t="s">
        <v>69</v>
      </c>
      <c r="F27" s="17">
        <v>4.033604511531641E-2</v>
      </c>
    </row>
    <row r="28" spans="3:6" x14ac:dyDescent="0.2">
      <c r="C28" s="14"/>
      <c r="D28" s="15"/>
      <c r="E28" s="16" t="s">
        <v>60</v>
      </c>
      <c r="F28" s="17">
        <v>3.9770957861882006E-2</v>
      </c>
    </row>
    <row r="29" spans="3:6" x14ac:dyDescent="0.2">
      <c r="C29" s="14"/>
      <c r="D29" s="15"/>
      <c r="E29" s="16" t="s">
        <v>110</v>
      </c>
      <c r="F29" s="17">
        <v>3.1532357581548147E-2</v>
      </c>
    </row>
    <row r="30" spans="3:6" x14ac:dyDescent="0.2">
      <c r="C30" s="14"/>
      <c r="D30" s="15"/>
      <c r="E30" s="16" t="s">
        <v>248</v>
      </c>
      <c r="F30" s="17">
        <v>2.8959290492256533E-2</v>
      </c>
    </row>
    <row r="31" spans="3:6" x14ac:dyDescent="0.2">
      <c r="C31" s="14"/>
      <c r="D31" s="15"/>
      <c r="E31" s="16" t="s">
        <v>75</v>
      </c>
      <c r="F31" s="17">
        <v>2.8650708483231573E-2</v>
      </c>
    </row>
    <row r="32" spans="3:6" x14ac:dyDescent="0.2">
      <c r="C32" s="14"/>
      <c r="D32" s="15"/>
      <c r="E32" s="16" t="s">
        <v>130</v>
      </c>
      <c r="F32" s="17">
        <v>2.3574826385239372E-2</v>
      </c>
    </row>
    <row r="33" spans="3:6" x14ac:dyDescent="0.2">
      <c r="C33" s="14"/>
      <c r="D33" s="15"/>
      <c r="E33" s="16" t="s">
        <v>235</v>
      </c>
      <c r="F33" s="17">
        <v>2.1826580262654473E-2</v>
      </c>
    </row>
    <row r="34" spans="3:6" x14ac:dyDescent="0.2">
      <c r="C34" s="14"/>
      <c r="D34" s="15"/>
      <c r="E34" s="16" t="s">
        <v>115</v>
      </c>
      <c r="F34" s="17">
        <v>2.1478324361659286E-2</v>
      </c>
    </row>
    <row r="35" spans="3:6" x14ac:dyDescent="0.2">
      <c r="C35" s="11" t="s">
        <v>77</v>
      </c>
      <c r="D35" s="12" t="s">
        <v>3</v>
      </c>
      <c r="E35" s="12" t="s">
        <v>69</v>
      </c>
      <c r="F35" s="13">
        <v>5.4751809311144192E-2</v>
      </c>
    </row>
    <row r="36" spans="3:6" x14ac:dyDescent="0.2">
      <c r="C36" s="14"/>
      <c r="D36" s="15"/>
      <c r="E36" s="16" t="s">
        <v>79</v>
      </c>
      <c r="F36" s="17">
        <v>5.159233504933676E-2</v>
      </c>
    </row>
    <row r="37" spans="3:6" x14ac:dyDescent="0.2">
      <c r="C37" s="14"/>
      <c r="D37" s="15"/>
      <c r="E37" s="16" t="s">
        <v>83</v>
      </c>
      <c r="F37" s="17">
        <v>4.8918071474777565E-2</v>
      </c>
    </row>
    <row r="38" spans="3:6" x14ac:dyDescent="0.2">
      <c r="C38" s="14"/>
      <c r="D38" s="15"/>
      <c r="E38" s="16" t="s">
        <v>81</v>
      </c>
      <c r="F38" s="17">
        <v>4.0907788551448276E-2</v>
      </c>
    </row>
    <row r="39" spans="3:6" x14ac:dyDescent="0.2">
      <c r="C39" s="14"/>
      <c r="D39" s="15"/>
      <c r="E39" s="16" t="s">
        <v>80</v>
      </c>
      <c r="F39" s="17">
        <v>4.0726558375990936E-2</v>
      </c>
    </row>
    <row r="40" spans="3:6" x14ac:dyDescent="0.2">
      <c r="C40" s="14"/>
      <c r="D40" s="15"/>
      <c r="E40" s="16" t="s">
        <v>199</v>
      </c>
      <c r="F40" s="17">
        <v>3.694352267914195E-2</v>
      </c>
    </row>
    <row r="41" spans="3:6" x14ac:dyDescent="0.2">
      <c r="C41" s="14"/>
      <c r="D41" s="15"/>
      <c r="E41" s="16" t="s">
        <v>281</v>
      </c>
      <c r="F41" s="17">
        <v>3.0808281306855919E-2</v>
      </c>
    </row>
    <row r="42" spans="3:6" x14ac:dyDescent="0.2">
      <c r="C42" s="14"/>
      <c r="D42" s="15"/>
      <c r="E42" s="16" t="s">
        <v>257</v>
      </c>
      <c r="F42" s="17">
        <v>3.0698724225810346E-2</v>
      </c>
    </row>
    <row r="43" spans="3:6" x14ac:dyDescent="0.2">
      <c r="C43" s="14"/>
      <c r="D43" s="15"/>
      <c r="E43" s="16" t="s">
        <v>93</v>
      </c>
      <c r="F43" s="17">
        <v>3.011219484038866E-2</v>
      </c>
    </row>
    <row r="44" spans="3:6" x14ac:dyDescent="0.2">
      <c r="C44" s="14"/>
      <c r="D44" s="15"/>
      <c r="E44" s="16" t="s">
        <v>85</v>
      </c>
      <c r="F44" s="17">
        <v>2.8886907195284584E-2</v>
      </c>
    </row>
    <row r="45" spans="3:6" x14ac:dyDescent="0.2">
      <c r="C45" s="11" t="s">
        <v>86</v>
      </c>
      <c r="D45" s="12" t="s">
        <v>4</v>
      </c>
      <c r="E45" s="12" t="s">
        <v>57</v>
      </c>
      <c r="F45" s="13">
        <v>9.4049105253236509E-2</v>
      </c>
    </row>
    <row r="46" spans="3:6" x14ac:dyDescent="0.2">
      <c r="C46" s="14"/>
      <c r="D46" s="15"/>
      <c r="E46" s="16" t="s">
        <v>59</v>
      </c>
      <c r="F46" s="17">
        <v>9.2540732921424868E-2</v>
      </c>
    </row>
    <row r="47" spans="3:6" x14ac:dyDescent="0.2">
      <c r="C47" s="14"/>
      <c r="D47" s="15"/>
      <c r="E47" s="16" t="s">
        <v>60</v>
      </c>
      <c r="F47" s="17">
        <v>7.7463825802363967E-2</v>
      </c>
    </row>
    <row r="48" spans="3:6" x14ac:dyDescent="0.2">
      <c r="C48" s="14"/>
      <c r="D48" s="15"/>
      <c r="E48" s="16" t="s">
        <v>248</v>
      </c>
      <c r="F48" s="17">
        <v>5.3987152928051951E-2</v>
      </c>
    </row>
    <row r="49" spans="3:6" x14ac:dyDescent="0.2">
      <c r="C49" s="14"/>
      <c r="D49" s="15"/>
      <c r="E49" s="16" t="s">
        <v>81</v>
      </c>
      <c r="F49" s="17">
        <v>4.8658276106443632E-2</v>
      </c>
    </row>
    <row r="50" spans="3:6" x14ac:dyDescent="0.2">
      <c r="C50" s="14"/>
      <c r="D50" s="15"/>
      <c r="E50" s="16" t="s">
        <v>89</v>
      </c>
      <c r="F50" s="17">
        <v>4.7394969042077087E-2</v>
      </c>
    </row>
    <row r="51" spans="3:6" x14ac:dyDescent="0.2">
      <c r="C51" s="14"/>
      <c r="D51" s="15"/>
      <c r="E51" s="16" t="s">
        <v>76</v>
      </c>
      <c r="F51" s="17">
        <v>4.3888609015974064E-2</v>
      </c>
    </row>
    <row r="52" spans="3:6" x14ac:dyDescent="0.2">
      <c r="C52" s="14"/>
      <c r="D52" s="15"/>
      <c r="E52" s="16" t="s">
        <v>87</v>
      </c>
      <c r="F52" s="17">
        <v>4.2753021772958352E-2</v>
      </c>
    </row>
    <row r="53" spans="3:6" x14ac:dyDescent="0.2">
      <c r="C53" s="14"/>
      <c r="D53" s="15"/>
      <c r="E53" s="16" t="s">
        <v>130</v>
      </c>
      <c r="F53" s="17">
        <v>3.3241954878467032E-2</v>
      </c>
    </row>
    <row r="54" spans="3:6" x14ac:dyDescent="0.2">
      <c r="C54" s="14"/>
      <c r="D54" s="15"/>
      <c r="E54" s="16" t="s">
        <v>65</v>
      </c>
      <c r="F54" s="17">
        <v>3.2508396854196459E-2</v>
      </c>
    </row>
    <row r="55" spans="3:6" x14ac:dyDescent="0.2">
      <c r="C55" s="11" t="s">
        <v>88</v>
      </c>
      <c r="D55" s="12" t="s">
        <v>5</v>
      </c>
      <c r="E55" s="12" t="s">
        <v>57</v>
      </c>
      <c r="F55" s="13">
        <v>7.416487179702376E-2</v>
      </c>
    </row>
    <row r="56" spans="3:6" x14ac:dyDescent="0.2">
      <c r="C56" s="14"/>
      <c r="D56" s="15"/>
      <c r="E56" s="16" t="s">
        <v>59</v>
      </c>
      <c r="F56" s="17">
        <v>6.0975068205439117E-2</v>
      </c>
    </row>
    <row r="57" spans="3:6" x14ac:dyDescent="0.2">
      <c r="C57" s="14"/>
      <c r="D57" s="15"/>
      <c r="E57" s="16" t="s">
        <v>60</v>
      </c>
      <c r="F57" s="17">
        <v>3.7318227487427608E-2</v>
      </c>
    </row>
    <row r="58" spans="3:6" x14ac:dyDescent="0.2">
      <c r="C58" s="14"/>
      <c r="D58" s="15"/>
      <c r="E58" s="16" t="s">
        <v>75</v>
      </c>
      <c r="F58" s="17">
        <v>3.4520201870887127E-2</v>
      </c>
    </row>
    <row r="59" spans="3:6" x14ac:dyDescent="0.2">
      <c r="C59" s="14"/>
      <c r="D59" s="15"/>
      <c r="E59" s="16" t="s">
        <v>248</v>
      </c>
      <c r="F59" s="17">
        <v>3.1691531337821349E-2</v>
      </c>
    </row>
    <row r="60" spans="3:6" x14ac:dyDescent="0.2">
      <c r="C60" s="14"/>
      <c r="D60" s="15"/>
      <c r="E60" s="16" t="s">
        <v>62</v>
      </c>
      <c r="F60" s="17">
        <v>2.9469209188838327E-2</v>
      </c>
    </row>
    <row r="61" spans="3:6" x14ac:dyDescent="0.2">
      <c r="C61" s="14"/>
      <c r="D61" s="15"/>
      <c r="E61" s="16" t="s">
        <v>110</v>
      </c>
      <c r="F61" s="17">
        <v>2.7190422508676572E-2</v>
      </c>
    </row>
    <row r="62" spans="3:6" x14ac:dyDescent="0.2">
      <c r="C62" s="14"/>
      <c r="D62" s="15"/>
      <c r="E62" s="16" t="s">
        <v>235</v>
      </c>
      <c r="F62" s="17">
        <v>2.717624993189122E-2</v>
      </c>
    </row>
    <row r="63" spans="3:6" x14ac:dyDescent="0.2">
      <c r="C63" s="14"/>
      <c r="D63" s="15"/>
      <c r="E63" s="16" t="s">
        <v>130</v>
      </c>
      <c r="F63" s="17">
        <v>2.5599297345334629E-2</v>
      </c>
    </row>
    <row r="64" spans="3:6" x14ac:dyDescent="0.2">
      <c r="C64" s="14"/>
      <c r="D64" s="15"/>
      <c r="E64" s="16" t="s">
        <v>65</v>
      </c>
      <c r="F64" s="17">
        <v>2.5207607114516556E-2</v>
      </c>
    </row>
    <row r="65" spans="3:6" x14ac:dyDescent="0.2">
      <c r="C65" s="11" t="s">
        <v>90</v>
      </c>
      <c r="D65" s="12" t="s">
        <v>6</v>
      </c>
      <c r="E65" s="12" t="s">
        <v>91</v>
      </c>
      <c r="F65" s="13">
        <v>0.9863391659809797</v>
      </c>
    </row>
    <row r="66" spans="3:6" x14ac:dyDescent="0.2">
      <c r="C66" s="14"/>
      <c r="D66" s="15"/>
      <c r="E66" s="16" t="s">
        <v>69</v>
      </c>
      <c r="F66" s="17">
        <v>1.9008679175629487E-2</v>
      </c>
    </row>
    <row r="67" spans="3:6" x14ac:dyDescent="0.2">
      <c r="C67" s="11" t="s">
        <v>92</v>
      </c>
      <c r="D67" s="12" t="s">
        <v>7</v>
      </c>
      <c r="E67" s="12" t="s">
        <v>69</v>
      </c>
      <c r="F67" s="13">
        <v>5.5531632311353649E-2</v>
      </c>
    </row>
    <row r="68" spans="3:6" x14ac:dyDescent="0.2">
      <c r="C68" s="14"/>
      <c r="D68" s="15"/>
      <c r="E68" s="16" t="s">
        <v>93</v>
      </c>
      <c r="F68" s="17">
        <v>4.8779678877597717E-2</v>
      </c>
    </row>
    <row r="69" spans="3:6" x14ac:dyDescent="0.2">
      <c r="C69" s="14"/>
      <c r="D69" s="15"/>
      <c r="E69" s="16" t="s">
        <v>94</v>
      </c>
      <c r="F69" s="17">
        <v>3.1540327852821751E-2</v>
      </c>
    </row>
    <row r="70" spans="3:6" x14ac:dyDescent="0.2">
      <c r="C70" s="14"/>
      <c r="D70" s="15"/>
      <c r="E70" s="16" t="s">
        <v>282</v>
      </c>
      <c r="F70" s="17">
        <v>3.1512272192306019E-2</v>
      </c>
    </row>
    <row r="71" spans="3:6" x14ac:dyDescent="0.2">
      <c r="C71" s="14"/>
      <c r="D71" s="15"/>
      <c r="E71" s="16" t="s">
        <v>95</v>
      </c>
      <c r="F71" s="17">
        <v>2.9539739990890615E-2</v>
      </c>
    </row>
    <row r="72" spans="3:6" x14ac:dyDescent="0.2">
      <c r="C72" s="14"/>
      <c r="D72" s="15"/>
      <c r="E72" s="16" t="s">
        <v>81</v>
      </c>
      <c r="F72" s="17">
        <v>2.8135537440992214E-2</v>
      </c>
    </row>
    <row r="73" spans="3:6" x14ac:dyDescent="0.2">
      <c r="C73" s="14"/>
      <c r="D73" s="15"/>
      <c r="E73" s="16" t="s">
        <v>96</v>
      </c>
      <c r="F73" s="17">
        <v>2.7107504419070314E-2</v>
      </c>
    </row>
    <row r="74" spans="3:6" x14ac:dyDescent="0.2">
      <c r="C74" s="14"/>
      <c r="D74" s="15"/>
      <c r="E74" s="16" t="s">
        <v>291</v>
      </c>
      <c r="F74" s="17">
        <v>2.3823784006934988E-2</v>
      </c>
    </row>
    <row r="75" spans="3:6" x14ac:dyDescent="0.2">
      <c r="C75" s="14"/>
      <c r="D75" s="15"/>
      <c r="E75" s="16" t="s">
        <v>97</v>
      </c>
      <c r="F75" s="17">
        <v>2.179889021846497E-2</v>
      </c>
    </row>
    <row r="76" spans="3:6" x14ac:dyDescent="0.2">
      <c r="C76" s="14"/>
      <c r="D76" s="15"/>
      <c r="E76" s="16" t="s">
        <v>299</v>
      </c>
      <c r="F76" s="17">
        <v>2.0288576349667905E-2</v>
      </c>
    </row>
    <row r="77" spans="3:6" x14ac:dyDescent="0.2">
      <c r="C77" s="11" t="s">
        <v>98</v>
      </c>
      <c r="D77" s="12" t="s">
        <v>8</v>
      </c>
      <c r="E77" s="12" t="s">
        <v>99</v>
      </c>
      <c r="F77" s="13">
        <v>9.6969712256277429E-2</v>
      </c>
    </row>
    <row r="78" spans="3:6" x14ac:dyDescent="0.2">
      <c r="C78" s="14"/>
      <c r="D78" s="15"/>
      <c r="E78" s="16" t="s">
        <v>58</v>
      </c>
      <c r="F78" s="17">
        <v>6.4506931586396019E-2</v>
      </c>
    </row>
    <row r="79" spans="3:6" x14ac:dyDescent="0.2">
      <c r="C79" s="14"/>
      <c r="D79" s="15"/>
      <c r="E79" s="16" t="s">
        <v>57</v>
      </c>
      <c r="F79" s="17">
        <v>6.2680440135115562E-2</v>
      </c>
    </row>
    <row r="80" spans="3:6" x14ac:dyDescent="0.2">
      <c r="C80" s="14"/>
      <c r="D80" s="15"/>
      <c r="E80" s="16" t="s">
        <v>236</v>
      </c>
      <c r="F80" s="17">
        <v>3.5321155727926774E-2</v>
      </c>
    </row>
    <row r="81" spans="3:6" x14ac:dyDescent="0.2">
      <c r="C81" s="14"/>
      <c r="D81" s="15"/>
      <c r="E81" s="16" t="s">
        <v>60</v>
      </c>
      <c r="F81" s="17">
        <v>3.3074240094482447E-2</v>
      </c>
    </row>
    <row r="82" spans="3:6" x14ac:dyDescent="0.2">
      <c r="C82" s="14"/>
      <c r="D82" s="15"/>
      <c r="E82" s="16" t="s">
        <v>110</v>
      </c>
      <c r="F82" s="17">
        <v>3.2137686806749305E-2</v>
      </c>
    </row>
    <row r="83" spans="3:6" x14ac:dyDescent="0.2">
      <c r="C83" s="14"/>
      <c r="D83" s="15"/>
      <c r="E83" s="16" t="s">
        <v>59</v>
      </c>
      <c r="F83" s="17">
        <v>2.9861205684945723E-2</v>
      </c>
    </row>
    <row r="84" spans="3:6" x14ac:dyDescent="0.2">
      <c r="C84" s="14"/>
      <c r="D84" s="15"/>
      <c r="E84" s="16" t="s">
        <v>113</v>
      </c>
      <c r="F84" s="17">
        <v>2.9780662333988166E-2</v>
      </c>
    </row>
    <row r="85" spans="3:6" x14ac:dyDescent="0.2">
      <c r="C85" s="14"/>
      <c r="D85" s="15"/>
      <c r="E85" s="16" t="s">
        <v>240</v>
      </c>
      <c r="F85" s="17">
        <v>2.9217636888342849E-2</v>
      </c>
    </row>
    <row r="86" spans="3:6" x14ac:dyDescent="0.2">
      <c r="C86" s="14"/>
      <c r="D86" s="15"/>
      <c r="E86" s="16" t="s">
        <v>63</v>
      </c>
      <c r="F86" s="17">
        <v>2.9043174978058642E-2</v>
      </c>
    </row>
    <row r="87" spans="3:6" x14ac:dyDescent="0.2">
      <c r="C87" s="11" t="s">
        <v>102</v>
      </c>
      <c r="D87" s="12" t="s">
        <v>9</v>
      </c>
      <c r="E87" s="12" t="s">
        <v>99</v>
      </c>
      <c r="F87" s="13">
        <v>0.81674389281241055</v>
      </c>
    </row>
    <row r="88" spans="3:6" x14ac:dyDescent="0.2">
      <c r="C88" s="14"/>
      <c r="D88" s="15"/>
      <c r="E88" s="16" t="s">
        <v>69</v>
      </c>
      <c r="F88" s="17">
        <v>0.18426807064944234</v>
      </c>
    </row>
    <row r="89" spans="3:6" x14ac:dyDescent="0.2">
      <c r="C89" s="11" t="s">
        <v>103</v>
      </c>
      <c r="D89" s="12" t="s">
        <v>10</v>
      </c>
      <c r="E89" s="12" t="s">
        <v>99</v>
      </c>
      <c r="F89" s="13">
        <v>0.12549285717970862</v>
      </c>
    </row>
    <row r="90" spans="3:6" x14ac:dyDescent="0.2">
      <c r="C90" s="14"/>
      <c r="D90" s="15"/>
      <c r="E90" s="16" t="s">
        <v>60</v>
      </c>
      <c r="F90" s="17">
        <v>8.731927299175532E-2</v>
      </c>
    </row>
    <row r="91" spans="3:6" x14ac:dyDescent="0.2">
      <c r="C91" s="14"/>
      <c r="D91" s="15"/>
      <c r="E91" s="16" t="s">
        <v>101</v>
      </c>
      <c r="F91" s="17">
        <v>8.7122997173506592E-2</v>
      </c>
    </row>
    <row r="92" spans="3:6" x14ac:dyDescent="0.2">
      <c r="C92" s="14"/>
      <c r="D92" s="15"/>
      <c r="E92" s="16" t="s">
        <v>104</v>
      </c>
      <c r="F92" s="17">
        <v>7.6391569405839771E-2</v>
      </c>
    </row>
    <row r="93" spans="3:6" x14ac:dyDescent="0.2">
      <c r="C93" s="14"/>
      <c r="D93" s="15"/>
      <c r="E93" s="16" t="s">
        <v>108</v>
      </c>
      <c r="F93" s="17">
        <v>7.0912206056800597E-2</v>
      </c>
    </row>
    <row r="94" spans="3:6" x14ac:dyDescent="0.2">
      <c r="C94" s="14"/>
      <c r="D94" s="15"/>
      <c r="E94" s="16" t="s">
        <v>107</v>
      </c>
      <c r="F94" s="17">
        <v>6.5569224290285971E-2</v>
      </c>
    </row>
    <row r="95" spans="3:6" x14ac:dyDescent="0.2">
      <c r="C95" s="14"/>
      <c r="D95" s="15"/>
      <c r="E95" s="16" t="s">
        <v>57</v>
      </c>
      <c r="F95" s="17">
        <v>5.4537708106957433E-2</v>
      </c>
    </row>
    <row r="96" spans="3:6" x14ac:dyDescent="0.2">
      <c r="C96" s="14"/>
      <c r="D96" s="15"/>
      <c r="E96" s="16" t="s">
        <v>106</v>
      </c>
      <c r="F96" s="17">
        <v>5.4534505147178655E-2</v>
      </c>
    </row>
    <row r="97" spans="3:6" x14ac:dyDescent="0.2">
      <c r="C97" s="14"/>
      <c r="D97" s="15"/>
      <c r="E97" s="16" t="s">
        <v>105</v>
      </c>
      <c r="F97" s="17">
        <v>4.939334321089095E-2</v>
      </c>
    </row>
    <row r="98" spans="3:6" x14ac:dyDescent="0.2">
      <c r="C98" s="14"/>
      <c r="D98" s="15"/>
      <c r="E98" s="16" t="s">
        <v>258</v>
      </c>
      <c r="F98" s="17">
        <v>3.8274179367782928E-2</v>
      </c>
    </row>
    <row r="99" spans="3:6" x14ac:dyDescent="0.2">
      <c r="C99" s="11" t="s">
        <v>109</v>
      </c>
      <c r="D99" s="12" t="s">
        <v>11</v>
      </c>
      <c r="E99" s="12" t="s">
        <v>99</v>
      </c>
      <c r="F99" s="13">
        <v>0.25573577060687958</v>
      </c>
    </row>
    <row r="100" spans="3:6" x14ac:dyDescent="0.2">
      <c r="C100" s="14"/>
      <c r="D100" s="15"/>
      <c r="E100" s="16" t="s">
        <v>111</v>
      </c>
      <c r="F100" s="17">
        <v>8.7014217439992547E-2</v>
      </c>
    </row>
    <row r="101" spans="3:6" x14ac:dyDescent="0.2">
      <c r="C101" s="14"/>
      <c r="D101" s="15"/>
      <c r="E101" s="16" t="s">
        <v>69</v>
      </c>
      <c r="F101" s="17">
        <v>6.1029257895406898E-2</v>
      </c>
    </row>
    <row r="102" spans="3:6" x14ac:dyDescent="0.2">
      <c r="C102" s="14"/>
      <c r="D102" s="15"/>
      <c r="E102" s="16" t="s">
        <v>71</v>
      </c>
      <c r="F102" s="17">
        <v>6.0143181618302101E-2</v>
      </c>
    </row>
    <row r="103" spans="3:6" x14ac:dyDescent="0.2">
      <c r="C103" s="14"/>
      <c r="D103" s="15"/>
      <c r="E103" s="16" t="s">
        <v>57</v>
      </c>
      <c r="F103" s="17">
        <v>5.9251779407525837E-2</v>
      </c>
    </row>
    <row r="104" spans="3:6" x14ac:dyDescent="0.2">
      <c r="C104" s="14"/>
      <c r="D104" s="15"/>
      <c r="E104" s="16" t="s">
        <v>113</v>
      </c>
      <c r="F104" s="17">
        <v>5.7460351639053941E-2</v>
      </c>
    </row>
    <row r="105" spans="3:6" x14ac:dyDescent="0.2">
      <c r="C105" s="14"/>
      <c r="D105" s="15"/>
      <c r="E105" s="16" t="s">
        <v>114</v>
      </c>
      <c r="F105" s="17">
        <v>5.6969521846175486E-2</v>
      </c>
    </row>
    <row r="106" spans="3:6" x14ac:dyDescent="0.2">
      <c r="C106" s="14"/>
      <c r="D106" s="15"/>
      <c r="E106" s="16" t="s">
        <v>110</v>
      </c>
      <c r="F106" s="17">
        <v>4.6599661748752658E-2</v>
      </c>
    </row>
    <row r="107" spans="3:6" x14ac:dyDescent="0.2">
      <c r="C107" s="14"/>
      <c r="D107" s="15"/>
      <c r="E107" s="16" t="s">
        <v>112</v>
      </c>
      <c r="F107" s="17">
        <v>2.9567623232733983E-2</v>
      </c>
    </row>
    <row r="108" spans="3:6" x14ac:dyDescent="0.2">
      <c r="C108" s="14"/>
      <c r="D108" s="15"/>
      <c r="E108" s="16" t="s">
        <v>104</v>
      </c>
      <c r="F108" s="17">
        <v>2.9071339597785975E-2</v>
      </c>
    </row>
    <row r="109" spans="3:6" x14ac:dyDescent="0.2">
      <c r="C109" s="11" t="s">
        <v>116</v>
      </c>
      <c r="D109" s="12" t="s">
        <v>12</v>
      </c>
      <c r="E109" s="12" t="s">
        <v>91</v>
      </c>
      <c r="F109" s="13">
        <v>0.16587747378573092</v>
      </c>
    </row>
    <row r="110" spans="3:6" x14ac:dyDescent="0.2">
      <c r="C110" s="14"/>
      <c r="D110" s="15"/>
      <c r="E110" s="16" t="s">
        <v>117</v>
      </c>
      <c r="F110" s="17">
        <v>9.8724921933332987E-2</v>
      </c>
    </row>
    <row r="111" spans="3:6" x14ac:dyDescent="0.2">
      <c r="C111" s="14"/>
      <c r="D111" s="15"/>
      <c r="E111" s="16" t="s">
        <v>69</v>
      </c>
      <c r="F111" s="17">
        <v>9.0042695994864308E-2</v>
      </c>
    </row>
    <row r="112" spans="3:6" x14ac:dyDescent="0.2">
      <c r="C112" s="14"/>
      <c r="D112" s="15"/>
      <c r="E112" s="16" t="s">
        <v>283</v>
      </c>
      <c r="F112" s="17">
        <v>8.5128164802459522E-2</v>
      </c>
    </row>
    <row r="113" spans="3:6" x14ac:dyDescent="0.2">
      <c r="C113" s="14"/>
      <c r="D113" s="15"/>
      <c r="E113" s="16" t="s">
        <v>119</v>
      </c>
      <c r="F113" s="17">
        <v>7.4506296733650418E-2</v>
      </c>
    </row>
    <row r="114" spans="3:6" x14ac:dyDescent="0.2">
      <c r="C114" s="14"/>
      <c r="D114" s="15"/>
      <c r="E114" s="16" t="s">
        <v>118</v>
      </c>
      <c r="F114" s="17">
        <v>7.0145926639119824E-2</v>
      </c>
    </row>
    <row r="115" spans="3:6" x14ac:dyDescent="0.2">
      <c r="C115" s="14"/>
      <c r="D115" s="15"/>
      <c r="E115" s="16" t="s">
        <v>72</v>
      </c>
      <c r="F115" s="17">
        <v>5.3629542560581799E-2</v>
      </c>
    </row>
    <row r="116" spans="3:6" x14ac:dyDescent="0.2">
      <c r="C116" s="14"/>
      <c r="D116" s="15"/>
      <c r="E116" s="16" t="s">
        <v>120</v>
      </c>
      <c r="F116" s="17">
        <v>5.0677270083986398E-2</v>
      </c>
    </row>
    <row r="117" spans="3:6" x14ac:dyDescent="0.2">
      <c r="C117" s="14"/>
      <c r="D117" s="15"/>
      <c r="E117" s="16" t="s">
        <v>200</v>
      </c>
      <c r="F117" s="17">
        <v>4.5670307541844389E-2</v>
      </c>
    </row>
    <row r="118" spans="3:6" x14ac:dyDescent="0.2">
      <c r="C118" s="14"/>
      <c r="D118" s="15"/>
      <c r="E118" s="16" t="s">
        <v>115</v>
      </c>
      <c r="F118" s="17">
        <v>4.1830841806497279E-2</v>
      </c>
    </row>
    <row r="119" spans="3:6" x14ac:dyDescent="0.2">
      <c r="C119" s="11" t="s">
        <v>121</v>
      </c>
      <c r="D119" s="12" t="s">
        <v>13</v>
      </c>
      <c r="E119" s="12" t="s">
        <v>99</v>
      </c>
      <c r="F119" s="13">
        <v>0.17733071400689304</v>
      </c>
    </row>
    <row r="120" spans="3:6" x14ac:dyDescent="0.2">
      <c r="C120" s="14"/>
      <c r="D120" s="15"/>
      <c r="E120" s="16" t="s">
        <v>72</v>
      </c>
      <c r="F120" s="17">
        <v>8.0723086585124323E-2</v>
      </c>
    </row>
    <row r="121" spans="3:6" x14ac:dyDescent="0.2">
      <c r="C121" s="14"/>
      <c r="D121" s="15"/>
      <c r="E121" s="16" t="s">
        <v>115</v>
      </c>
      <c r="F121" s="17">
        <v>7.6191781546871062E-2</v>
      </c>
    </row>
    <row r="122" spans="3:6" x14ac:dyDescent="0.2">
      <c r="C122" s="14"/>
      <c r="D122" s="15"/>
      <c r="E122" s="16" t="s">
        <v>113</v>
      </c>
      <c r="F122" s="17">
        <v>7.578643725787855E-2</v>
      </c>
    </row>
    <row r="123" spans="3:6" x14ac:dyDescent="0.2">
      <c r="C123" s="14"/>
      <c r="D123" s="15"/>
      <c r="E123" s="16" t="s">
        <v>100</v>
      </c>
      <c r="F123" s="17">
        <v>7.3580455953035556E-2</v>
      </c>
    </row>
    <row r="124" spans="3:6" x14ac:dyDescent="0.2">
      <c r="C124" s="14"/>
      <c r="D124" s="15"/>
      <c r="E124" s="16" t="s">
        <v>276</v>
      </c>
      <c r="F124" s="17">
        <v>7.3461128097524142E-2</v>
      </c>
    </row>
    <row r="125" spans="3:6" x14ac:dyDescent="0.2">
      <c r="C125" s="14"/>
      <c r="D125" s="15"/>
      <c r="E125" s="16" t="s">
        <v>237</v>
      </c>
      <c r="F125" s="17">
        <v>7.2894465621749824E-2</v>
      </c>
    </row>
    <row r="126" spans="3:6" x14ac:dyDescent="0.2">
      <c r="C126" s="14"/>
      <c r="D126" s="15"/>
      <c r="E126" s="16" t="s">
        <v>122</v>
      </c>
      <c r="F126" s="17">
        <v>7.2671340147329747E-2</v>
      </c>
    </row>
    <row r="127" spans="3:6" x14ac:dyDescent="0.2">
      <c r="C127" s="14"/>
      <c r="D127" s="15"/>
      <c r="E127" s="16" t="s">
        <v>58</v>
      </c>
      <c r="F127" s="17">
        <v>7.2473624109233123E-2</v>
      </c>
    </row>
    <row r="128" spans="3:6" x14ac:dyDescent="0.2">
      <c r="C128" s="14"/>
      <c r="D128" s="15"/>
      <c r="E128" s="16" t="s">
        <v>101</v>
      </c>
      <c r="F128" s="17">
        <v>7.2088472157235919E-2</v>
      </c>
    </row>
    <row r="129" spans="3:6" x14ac:dyDescent="0.2">
      <c r="C129" s="11" t="s">
        <v>123</v>
      </c>
      <c r="D129" s="12" t="s">
        <v>14</v>
      </c>
      <c r="E129" s="12" t="s">
        <v>99</v>
      </c>
      <c r="F129" s="13">
        <v>0.1969303433422466</v>
      </c>
    </row>
    <row r="130" spans="3:6" x14ac:dyDescent="0.2">
      <c r="C130" s="14"/>
      <c r="D130" s="15"/>
      <c r="E130" s="16" t="s">
        <v>69</v>
      </c>
      <c r="F130" s="17">
        <v>0.12303306394602562</v>
      </c>
    </row>
    <row r="131" spans="3:6" x14ac:dyDescent="0.2">
      <c r="C131" s="14"/>
      <c r="D131" s="15"/>
      <c r="E131" s="16" t="s">
        <v>110</v>
      </c>
      <c r="F131" s="17">
        <v>8.0519872850450175E-2</v>
      </c>
    </row>
    <row r="132" spans="3:6" x14ac:dyDescent="0.2">
      <c r="C132" s="14"/>
      <c r="D132" s="15"/>
      <c r="E132" s="16" t="s">
        <v>104</v>
      </c>
      <c r="F132" s="17">
        <v>7.1052589875811853E-2</v>
      </c>
    </row>
    <row r="133" spans="3:6" x14ac:dyDescent="0.2">
      <c r="C133" s="14"/>
      <c r="D133" s="15"/>
      <c r="E133" s="16" t="s">
        <v>241</v>
      </c>
      <c r="F133" s="17">
        <v>5.1102468670057813E-2</v>
      </c>
    </row>
    <row r="134" spans="3:6" x14ac:dyDescent="0.2">
      <c r="C134" s="14"/>
      <c r="D134" s="15"/>
      <c r="E134" s="16" t="s">
        <v>101</v>
      </c>
      <c r="F134" s="17">
        <v>4.9819670905121655E-2</v>
      </c>
    </row>
    <row r="135" spans="3:6" x14ac:dyDescent="0.2">
      <c r="C135" s="14"/>
      <c r="D135" s="15"/>
      <c r="E135" s="16" t="s">
        <v>113</v>
      </c>
      <c r="F135" s="17">
        <v>4.2868837550592474E-2</v>
      </c>
    </row>
    <row r="136" spans="3:6" x14ac:dyDescent="0.2">
      <c r="C136" s="14"/>
      <c r="D136" s="15"/>
      <c r="E136" s="16" t="s">
        <v>122</v>
      </c>
      <c r="F136" s="17">
        <v>4.1246286043001533E-2</v>
      </c>
    </row>
    <row r="137" spans="3:6" x14ac:dyDescent="0.2">
      <c r="C137" s="14"/>
      <c r="D137" s="15"/>
      <c r="E137" s="16" t="s">
        <v>276</v>
      </c>
      <c r="F137" s="17">
        <v>3.3264765376055286E-2</v>
      </c>
    </row>
    <row r="138" spans="3:6" x14ac:dyDescent="0.2">
      <c r="C138" s="14"/>
      <c r="D138" s="15"/>
      <c r="E138" s="16" t="s">
        <v>300</v>
      </c>
      <c r="F138" s="17">
        <v>3.3148986433922424E-2</v>
      </c>
    </row>
    <row r="139" spans="3:6" x14ac:dyDescent="0.2">
      <c r="C139" s="11" t="s">
        <v>125</v>
      </c>
      <c r="D139" s="12" t="s">
        <v>15</v>
      </c>
      <c r="E139" s="12" t="s">
        <v>99</v>
      </c>
      <c r="F139" s="13">
        <v>0.55942406818293799</v>
      </c>
    </row>
    <row r="140" spans="3:6" x14ac:dyDescent="0.2">
      <c r="C140" s="14"/>
      <c r="D140" s="15"/>
      <c r="E140" s="16" t="s">
        <v>69</v>
      </c>
      <c r="F140" s="17">
        <v>0.20064501702494972</v>
      </c>
    </row>
    <row r="141" spans="3:6" x14ac:dyDescent="0.2">
      <c r="C141" s="14"/>
      <c r="D141" s="15"/>
      <c r="E141" s="16" t="s">
        <v>75</v>
      </c>
      <c r="F141" s="17">
        <v>6.1702249905352731E-2</v>
      </c>
    </row>
    <row r="142" spans="3:6" x14ac:dyDescent="0.2">
      <c r="C142" s="14"/>
      <c r="D142" s="15"/>
      <c r="E142" s="16" t="s">
        <v>126</v>
      </c>
      <c r="F142" s="17">
        <v>3.2767423955297643E-2</v>
      </c>
    </row>
    <row r="143" spans="3:6" x14ac:dyDescent="0.2">
      <c r="C143" s="14"/>
      <c r="D143" s="15"/>
      <c r="E143" s="16" t="s">
        <v>57</v>
      </c>
      <c r="F143" s="17">
        <v>3.1502159130949385E-2</v>
      </c>
    </row>
    <row r="144" spans="3:6" x14ac:dyDescent="0.2">
      <c r="C144" s="14"/>
      <c r="D144" s="15"/>
      <c r="E144" s="16" t="s">
        <v>141</v>
      </c>
      <c r="F144" s="17">
        <v>3.0980959556400033E-2</v>
      </c>
    </row>
    <row r="145" spans="3:6" x14ac:dyDescent="0.2">
      <c r="C145" s="14"/>
      <c r="D145" s="15"/>
      <c r="E145" s="16" t="s">
        <v>113</v>
      </c>
      <c r="F145" s="17">
        <v>3.0578747774074041E-2</v>
      </c>
    </row>
    <row r="146" spans="3:6" x14ac:dyDescent="0.2">
      <c r="C146" s="14"/>
      <c r="D146" s="15"/>
      <c r="E146" s="16" t="s">
        <v>292</v>
      </c>
      <c r="F146" s="17">
        <v>1.5181818738503299E-3</v>
      </c>
    </row>
    <row r="147" spans="3:6" x14ac:dyDescent="0.2">
      <c r="C147" s="11" t="s">
        <v>127</v>
      </c>
      <c r="D147" s="12" t="s">
        <v>16</v>
      </c>
      <c r="E147" s="12" t="s">
        <v>99</v>
      </c>
      <c r="F147" s="13">
        <v>0.10738412542060422</v>
      </c>
    </row>
    <row r="148" spans="3:6" x14ac:dyDescent="0.2">
      <c r="C148" s="14"/>
      <c r="D148" s="15"/>
      <c r="E148" s="16" t="s">
        <v>60</v>
      </c>
      <c r="F148" s="17">
        <v>9.4249351056868991E-2</v>
      </c>
    </row>
    <row r="149" spans="3:6" x14ac:dyDescent="0.2">
      <c r="C149" s="14"/>
      <c r="D149" s="15"/>
      <c r="E149" s="16" t="s">
        <v>104</v>
      </c>
      <c r="F149" s="17">
        <v>9.1207464112513723E-2</v>
      </c>
    </row>
    <row r="150" spans="3:6" x14ac:dyDescent="0.2">
      <c r="C150" s="14"/>
      <c r="D150" s="15"/>
      <c r="E150" s="16" t="s">
        <v>57</v>
      </c>
      <c r="F150" s="17">
        <v>6.8415276783234141E-2</v>
      </c>
    </row>
    <row r="151" spans="3:6" x14ac:dyDescent="0.2">
      <c r="C151" s="14"/>
      <c r="D151" s="15"/>
      <c r="E151" s="16" t="s">
        <v>59</v>
      </c>
      <c r="F151" s="17">
        <v>6.7941647571500424E-2</v>
      </c>
    </row>
    <row r="152" spans="3:6" x14ac:dyDescent="0.2">
      <c r="C152" s="14"/>
      <c r="D152" s="15"/>
      <c r="E152" s="16" t="s">
        <v>122</v>
      </c>
      <c r="F152" s="17">
        <v>6.3851185134907382E-2</v>
      </c>
    </row>
    <row r="153" spans="3:6" x14ac:dyDescent="0.2">
      <c r="C153" s="14"/>
      <c r="D153" s="15"/>
      <c r="E153" s="16" t="s">
        <v>101</v>
      </c>
      <c r="F153" s="17">
        <v>5.2489260876840568E-2</v>
      </c>
    </row>
    <row r="154" spans="3:6" x14ac:dyDescent="0.2">
      <c r="C154" s="14"/>
      <c r="D154" s="15"/>
      <c r="E154" s="16" t="s">
        <v>107</v>
      </c>
      <c r="F154" s="17">
        <v>4.29661251870685E-2</v>
      </c>
    </row>
    <row r="155" spans="3:6" x14ac:dyDescent="0.2">
      <c r="C155" s="14"/>
      <c r="D155" s="15"/>
      <c r="E155" s="16" t="s">
        <v>113</v>
      </c>
      <c r="F155" s="17">
        <v>3.6920578800980555E-2</v>
      </c>
    </row>
    <row r="156" spans="3:6" x14ac:dyDescent="0.2">
      <c r="C156" s="14"/>
      <c r="D156" s="15"/>
      <c r="E156" s="16" t="s">
        <v>301</v>
      </c>
      <c r="F156" s="17">
        <v>2.8131794589090417E-2</v>
      </c>
    </row>
    <row r="157" spans="3:6" x14ac:dyDescent="0.2">
      <c r="C157" s="11" t="s">
        <v>129</v>
      </c>
      <c r="D157" s="12" t="s">
        <v>17</v>
      </c>
      <c r="E157" s="12" t="s">
        <v>99</v>
      </c>
      <c r="F157" s="13">
        <v>0.12335745140649672</v>
      </c>
    </row>
    <row r="158" spans="3:6" x14ac:dyDescent="0.2">
      <c r="C158" s="14"/>
      <c r="D158" s="15"/>
      <c r="E158" s="16" t="s">
        <v>69</v>
      </c>
      <c r="F158" s="17">
        <v>0.10777925587384928</v>
      </c>
    </row>
    <row r="159" spans="3:6" x14ac:dyDescent="0.2">
      <c r="C159" s="14"/>
      <c r="D159" s="15"/>
      <c r="E159" s="16" t="s">
        <v>133</v>
      </c>
      <c r="F159" s="17">
        <v>7.6191160877300365E-2</v>
      </c>
    </row>
    <row r="160" spans="3:6" x14ac:dyDescent="0.2">
      <c r="C160" s="14"/>
      <c r="D160" s="15"/>
      <c r="E160" s="16" t="s">
        <v>130</v>
      </c>
      <c r="F160" s="17">
        <v>7.5960443607480568E-2</v>
      </c>
    </row>
    <row r="161" spans="3:6" x14ac:dyDescent="0.2">
      <c r="C161" s="14"/>
      <c r="D161" s="15"/>
      <c r="E161" s="16" t="s">
        <v>132</v>
      </c>
      <c r="F161" s="17">
        <v>7.4584250108185465E-2</v>
      </c>
    </row>
    <row r="162" spans="3:6" x14ac:dyDescent="0.2">
      <c r="C162" s="14"/>
      <c r="D162" s="15"/>
      <c r="E162" s="16" t="s">
        <v>131</v>
      </c>
      <c r="F162" s="17">
        <v>7.3995280323745596E-2</v>
      </c>
    </row>
    <row r="163" spans="3:6" x14ac:dyDescent="0.2">
      <c r="C163" s="14"/>
      <c r="D163" s="15"/>
      <c r="E163" s="16" t="s">
        <v>134</v>
      </c>
      <c r="F163" s="17">
        <v>7.3760551889593406E-2</v>
      </c>
    </row>
    <row r="164" spans="3:6" x14ac:dyDescent="0.2">
      <c r="C164" s="14"/>
      <c r="D164" s="15"/>
      <c r="E164" s="16" t="s">
        <v>278</v>
      </c>
      <c r="F164" s="17">
        <v>7.3318253791927579E-2</v>
      </c>
    </row>
    <row r="165" spans="3:6" x14ac:dyDescent="0.2">
      <c r="C165" s="14"/>
      <c r="D165" s="15"/>
      <c r="E165" s="16" t="s">
        <v>110</v>
      </c>
      <c r="F165" s="17">
        <v>5.0381903653651132E-2</v>
      </c>
    </row>
    <row r="166" spans="3:6" x14ac:dyDescent="0.2">
      <c r="C166" s="14"/>
      <c r="D166" s="15"/>
      <c r="E166" s="16" t="s">
        <v>302</v>
      </c>
      <c r="F166" s="17">
        <v>5.0371810542472792E-2</v>
      </c>
    </row>
    <row r="167" spans="3:6" x14ac:dyDescent="0.2">
      <c r="C167" s="11" t="s">
        <v>135</v>
      </c>
      <c r="D167" s="12" t="s">
        <v>18</v>
      </c>
      <c r="E167" s="12" t="s">
        <v>99</v>
      </c>
      <c r="F167" s="13">
        <v>0.16844381493436131</v>
      </c>
    </row>
    <row r="168" spans="3:6" x14ac:dyDescent="0.2">
      <c r="C168" s="14"/>
      <c r="D168" s="15"/>
      <c r="E168" s="16" t="s">
        <v>104</v>
      </c>
      <c r="F168" s="17">
        <v>7.910188562423083E-2</v>
      </c>
    </row>
    <row r="169" spans="3:6" x14ac:dyDescent="0.2">
      <c r="C169" s="14"/>
      <c r="D169" s="15"/>
      <c r="E169" s="16" t="s">
        <v>128</v>
      </c>
      <c r="F169" s="17">
        <v>7.2899191694730456E-2</v>
      </c>
    </row>
    <row r="170" spans="3:6" x14ac:dyDescent="0.2">
      <c r="C170" s="14"/>
      <c r="D170" s="15"/>
      <c r="E170" s="16" t="s">
        <v>69</v>
      </c>
      <c r="F170" s="17">
        <v>6.7335754092173961E-2</v>
      </c>
    </row>
    <row r="171" spans="3:6" x14ac:dyDescent="0.2">
      <c r="C171" s="14"/>
      <c r="D171" s="15"/>
      <c r="E171" s="16" t="s">
        <v>57</v>
      </c>
      <c r="F171" s="17">
        <v>6.2985468677942122E-2</v>
      </c>
    </row>
    <row r="172" spans="3:6" x14ac:dyDescent="0.2">
      <c r="C172" s="14"/>
      <c r="D172" s="15"/>
      <c r="E172" s="16" t="s">
        <v>105</v>
      </c>
      <c r="F172" s="17">
        <v>5.2726918481072541E-2</v>
      </c>
    </row>
    <row r="173" spans="3:6" x14ac:dyDescent="0.2">
      <c r="C173" s="14"/>
      <c r="D173" s="15"/>
      <c r="E173" s="16" t="s">
        <v>101</v>
      </c>
      <c r="F173" s="17">
        <v>3.6699951652315155E-2</v>
      </c>
    </row>
    <row r="174" spans="3:6" x14ac:dyDescent="0.2">
      <c r="C174" s="14"/>
      <c r="D174" s="15"/>
      <c r="E174" s="16" t="s">
        <v>303</v>
      </c>
      <c r="F174" s="17">
        <v>3.2271069232081707E-2</v>
      </c>
    </row>
    <row r="175" spans="3:6" x14ac:dyDescent="0.2">
      <c r="C175" s="14"/>
      <c r="D175" s="15"/>
      <c r="E175" s="16" t="s">
        <v>106</v>
      </c>
      <c r="F175" s="17">
        <v>3.2264920753387834E-2</v>
      </c>
    </row>
    <row r="176" spans="3:6" x14ac:dyDescent="0.2">
      <c r="C176" s="14"/>
      <c r="D176" s="15"/>
      <c r="E176" s="16" t="s">
        <v>60</v>
      </c>
      <c r="F176" s="17">
        <v>3.035036851732531E-2</v>
      </c>
    </row>
    <row r="177" spans="3:6" x14ac:dyDescent="0.2">
      <c r="C177" s="11" t="s">
        <v>136</v>
      </c>
      <c r="D177" s="12" t="s">
        <v>19</v>
      </c>
      <c r="E177" s="12" t="s">
        <v>91</v>
      </c>
      <c r="F177" s="13">
        <v>0.82600253770197452</v>
      </c>
    </row>
    <row r="178" spans="3:6" x14ac:dyDescent="0.2">
      <c r="C178" s="14"/>
      <c r="D178" s="15"/>
      <c r="E178" s="16" t="s">
        <v>238</v>
      </c>
      <c r="F178" s="17">
        <v>0.15404022017411317</v>
      </c>
    </row>
    <row r="179" spans="3:6" x14ac:dyDescent="0.2">
      <c r="C179" s="14"/>
      <c r="D179" s="15"/>
      <c r="E179" s="16" t="s">
        <v>69</v>
      </c>
      <c r="F179" s="17">
        <v>2.4512090284417008E-2</v>
      </c>
    </row>
    <row r="180" spans="3:6" x14ac:dyDescent="0.2">
      <c r="C180" s="11" t="s">
        <v>137</v>
      </c>
      <c r="D180" s="12" t="s">
        <v>20</v>
      </c>
      <c r="E180" s="12" t="s">
        <v>91</v>
      </c>
      <c r="F180" s="13">
        <v>0.99167194687970694</v>
      </c>
    </row>
    <row r="181" spans="3:6" x14ac:dyDescent="0.2">
      <c r="C181" s="14"/>
      <c r="D181" s="15"/>
      <c r="E181" s="16" t="s">
        <v>69</v>
      </c>
      <c r="F181" s="17">
        <v>8.6668214736734684E-3</v>
      </c>
    </row>
    <row r="182" spans="3:6" x14ac:dyDescent="0.2">
      <c r="C182" s="11" t="s">
        <v>138</v>
      </c>
      <c r="D182" s="12" t="s">
        <v>21</v>
      </c>
      <c r="E182" s="12" t="s">
        <v>91</v>
      </c>
      <c r="F182" s="13">
        <v>0.98722225309684397</v>
      </c>
    </row>
    <row r="183" spans="3:6" x14ac:dyDescent="0.2">
      <c r="C183" s="14"/>
      <c r="D183" s="15"/>
      <c r="E183" s="16" t="s">
        <v>69</v>
      </c>
      <c r="F183" s="17">
        <v>1.6623480112548494E-2</v>
      </c>
    </row>
    <row r="184" spans="3:6" x14ac:dyDescent="0.2">
      <c r="C184" s="11" t="s">
        <v>139</v>
      </c>
      <c r="D184" s="12" t="s">
        <v>22</v>
      </c>
      <c r="E184" s="12" t="s">
        <v>58</v>
      </c>
      <c r="F184" s="13">
        <v>6.469655149343527E-2</v>
      </c>
    </row>
    <row r="185" spans="3:6" x14ac:dyDescent="0.2">
      <c r="C185" s="14"/>
      <c r="D185" s="15"/>
      <c r="E185" s="16" t="s">
        <v>59</v>
      </c>
      <c r="F185" s="17">
        <v>5.0271803358602485E-2</v>
      </c>
    </row>
    <row r="186" spans="3:6" x14ac:dyDescent="0.2">
      <c r="C186" s="14"/>
      <c r="D186" s="15"/>
      <c r="E186" s="16" t="s">
        <v>81</v>
      </c>
      <c r="F186" s="17">
        <v>4.802152792451643E-2</v>
      </c>
    </row>
    <row r="187" spans="3:6" x14ac:dyDescent="0.2">
      <c r="C187" s="14"/>
      <c r="D187" s="15"/>
      <c r="E187" s="16" t="s">
        <v>83</v>
      </c>
      <c r="F187" s="17">
        <v>4.4551985966590643E-2</v>
      </c>
    </row>
    <row r="188" spans="3:6" x14ac:dyDescent="0.2">
      <c r="C188" s="14"/>
      <c r="D188" s="15"/>
      <c r="E188" s="16" t="s">
        <v>57</v>
      </c>
      <c r="F188" s="17">
        <v>4.2367689717917323E-2</v>
      </c>
    </row>
    <row r="189" spans="3:6" x14ac:dyDescent="0.2">
      <c r="C189" s="14"/>
      <c r="D189" s="15"/>
      <c r="E189" s="16" t="s">
        <v>130</v>
      </c>
      <c r="F189" s="17">
        <v>4.1661330102272749E-2</v>
      </c>
    </row>
    <row r="190" spans="3:6" x14ac:dyDescent="0.2">
      <c r="C190" s="14"/>
      <c r="D190" s="15"/>
      <c r="E190" s="16" t="s">
        <v>198</v>
      </c>
      <c r="F190" s="17">
        <v>4.0976217310830558E-2</v>
      </c>
    </row>
    <row r="191" spans="3:6" x14ac:dyDescent="0.2">
      <c r="C191" s="14"/>
      <c r="D191" s="15"/>
      <c r="E191" s="16" t="s">
        <v>62</v>
      </c>
      <c r="F191" s="17">
        <v>3.827957678275163E-2</v>
      </c>
    </row>
    <row r="192" spans="3:6" x14ac:dyDescent="0.2">
      <c r="C192" s="14"/>
      <c r="D192" s="15"/>
      <c r="E192" s="16" t="s">
        <v>110</v>
      </c>
      <c r="F192" s="17">
        <v>3.6895295271392521E-2</v>
      </c>
    </row>
    <row r="193" spans="3:6" x14ac:dyDescent="0.2">
      <c r="C193" s="14"/>
      <c r="D193" s="15"/>
      <c r="E193" s="16" t="s">
        <v>60</v>
      </c>
      <c r="F193" s="17">
        <v>3.6884698686498241E-2</v>
      </c>
    </row>
    <row r="194" spans="3:6" x14ac:dyDescent="0.2">
      <c r="C194" s="11" t="s">
        <v>142</v>
      </c>
      <c r="D194" s="12" t="s">
        <v>23</v>
      </c>
      <c r="E194" s="12" t="s">
        <v>91</v>
      </c>
      <c r="F194" s="13">
        <v>0.98529673973215459</v>
      </c>
    </row>
    <row r="195" spans="3:6" x14ac:dyDescent="0.2">
      <c r="C195" s="14"/>
      <c r="D195" s="15"/>
      <c r="E195" s="16" t="s">
        <v>69</v>
      </c>
      <c r="F195" s="17">
        <v>1.7396717244356937E-2</v>
      </c>
    </row>
    <row r="196" spans="3:6" x14ac:dyDescent="0.2">
      <c r="C196" s="11" t="s">
        <v>143</v>
      </c>
      <c r="D196" s="12" t="s">
        <v>24</v>
      </c>
      <c r="E196" s="12" t="s">
        <v>99</v>
      </c>
      <c r="F196" s="13">
        <v>0.12877959275434625</v>
      </c>
    </row>
    <row r="197" spans="3:6" x14ac:dyDescent="0.2">
      <c r="C197" s="14"/>
      <c r="D197" s="15"/>
      <c r="E197" s="16" t="s">
        <v>69</v>
      </c>
      <c r="F197" s="17">
        <v>0.11152086005246406</v>
      </c>
    </row>
    <row r="198" spans="3:6" x14ac:dyDescent="0.2">
      <c r="C198" s="14"/>
      <c r="D198" s="15"/>
      <c r="E198" s="16" t="s">
        <v>104</v>
      </c>
      <c r="F198" s="17">
        <v>8.8608554570756379E-2</v>
      </c>
    </row>
    <row r="199" spans="3:6" x14ac:dyDescent="0.2">
      <c r="C199" s="14"/>
      <c r="D199" s="15"/>
      <c r="E199" s="16" t="s">
        <v>284</v>
      </c>
      <c r="F199" s="17">
        <v>8.0070080733906243E-2</v>
      </c>
    </row>
    <row r="200" spans="3:6" x14ac:dyDescent="0.2">
      <c r="C200" s="14"/>
      <c r="D200" s="15"/>
      <c r="E200" s="16" t="s">
        <v>101</v>
      </c>
      <c r="F200" s="17">
        <v>7.7267911009600329E-2</v>
      </c>
    </row>
    <row r="201" spans="3:6" x14ac:dyDescent="0.2">
      <c r="C201" s="14"/>
      <c r="D201" s="15"/>
      <c r="E201" s="16" t="s">
        <v>110</v>
      </c>
      <c r="F201" s="17">
        <v>7.2927679022912112E-2</v>
      </c>
    </row>
    <row r="202" spans="3:6" x14ac:dyDescent="0.2">
      <c r="C202" s="14"/>
      <c r="D202" s="15"/>
      <c r="E202" s="16" t="s">
        <v>113</v>
      </c>
      <c r="F202" s="17">
        <v>7.0773286607673361E-2</v>
      </c>
    </row>
    <row r="203" spans="3:6" x14ac:dyDescent="0.2">
      <c r="C203" s="14"/>
      <c r="D203" s="15"/>
      <c r="E203" s="16" t="s">
        <v>100</v>
      </c>
      <c r="F203" s="17">
        <v>6.9132825329974862E-2</v>
      </c>
    </row>
    <row r="204" spans="3:6" x14ac:dyDescent="0.2">
      <c r="C204" s="14"/>
      <c r="D204" s="15"/>
      <c r="E204" s="16" t="s">
        <v>57</v>
      </c>
      <c r="F204" s="17">
        <v>6.0958670251427295E-2</v>
      </c>
    </row>
    <row r="205" spans="3:6" x14ac:dyDescent="0.2">
      <c r="C205" s="14"/>
      <c r="D205" s="15"/>
      <c r="E205" s="16" t="s">
        <v>73</v>
      </c>
      <c r="F205" s="17">
        <v>4.3669405224113375E-2</v>
      </c>
    </row>
    <row r="206" spans="3:6" x14ac:dyDescent="0.2">
      <c r="C206" s="11" t="s">
        <v>144</v>
      </c>
      <c r="D206" s="12" t="s">
        <v>25</v>
      </c>
      <c r="E206" s="12" t="s">
        <v>99</v>
      </c>
      <c r="F206" s="13">
        <v>0.10590842336483859</v>
      </c>
    </row>
    <row r="207" spans="3:6" x14ac:dyDescent="0.2">
      <c r="C207" s="14"/>
      <c r="D207" s="15"/>
      <c r="E207" s="16" t="s">
        <v>110</v>
      </c>
      <c r="F207" s="17">
        <v>5.1000129226763988E-2</v>
      </c>
    </row>
    <row r="208" spans="3:6" x14ac:dyDescent="0.2">
      <c r="C208" s="14"/>
      <c r="D208" s="15"/>
      <c r="E208" s="16" t="s">
        <v>57</v>
      </c>
      <c r="F208" s="17">
        <v>4.9126923577939324E-2</v>
      </c>
    </row>
    <row r="209" spans="3:6" x14ac:dyDescent="0.2">
      <c r="C209" s="14"/>
      <c r="D209" s="15"/>
      <c r="E209" s="16" t="s">
        <v>58</v>
      </c>
      <c r="F209" s="17">
        <v>4.2150745943990035E-2</v>
      </c>
    </row>
    <row r="210" spans="3:6" x14ac:dyDescent="0.2">
      <c r="C210" s="14"/>
      <c r="D210" s="15"/>
      <c r="E210" s="16" t="s">
        <v>113</v>
      </c>
      <c r="F210" s="17">
        <v>3.6880208272445709E-2</v>
      </c>
    </row>
    <row r="211" spans="3:6" x14ac:dyDescent="0.2">
      <c r="C211" s="14"/>
      <c r="D211" s="15"/>
      <c r="E211" s="16" t="s">
        <v>59</v>
      </c>
      <c r="F211" s="17">
        <v>2.7975072087864351E-2</v>
      </c>
    </row>
    <row r="212" spans="3:6" x14ac:dyDescent="0.2">
      <c r="C212" s="14"/>
      <c r="D212" s="15"/>
      <c r="E212" s="16" t="s">
        <v>240</v>
      </c>
      <c r="F212" s="17">
        <v>2.7906611907778947E-2</v>
      </c>
    </row>
    <row r="213" spans="3:6" x14ac:dyDescent="0.2">
      <c r="C213" s="14"/>
      <c r="D213" s="15"/>
      <c r="E213" s="16" t="s">
        <v>122</v>
      </c>
      <c r="F213" s="17">
        <v>2.4181439025582358E-2</v>
      </c>
    </row>
    <row r="214" spans="3:6" x14ac:dyDescent="0.2">
      <c r="C214" s="14"/>
      <c r="D214" s="15"/>
      <c r="E214" s="16" t="s">
        <v>124</v>
      </c>
      <c r="F214" s="17">
        <v>2.4003066394883608E-2</v>
      </c>
    </row>
    <row r="215" spans="3:6" x14ac:dyDescent="0.2">
      <c r="C215" s="14"/>
      <c r="D215" s="15"/>
      <c r="E215" s="16" t="s">
        <v>104</v>
      </c>
      <c r="F215" s="17">
        <v>2.3601717153151982E-2</v>
      </c>
    </row>
    <row r="216" spans="3:6" x14ac:dyDescent="0.2">
      <c r="C216" s="11" t="s">
        <v>145</v>
      </c>
      <c r="D216" s="12" t="s">
        <v>26</v>
      </c>
      <c r="E216" s="12" t="s">
        <v>91</v>
      </c>
      <c r="F216" s="13">
        <v>0.99010431532395149</v>
      </c>
    </row>
    <row r="217" spans="3:6" x14ac:dyDescent="0.2">
      <c r="C217" s="14"/>
      <c r="D217" s="15"/>
      <c r="E217" s="16" t="s">
        <v>69</v>
      </c>
      <c r="F217" s="17">
        <v>1.7130501399723285E-2</v>
      </c>
    </row>
    <row r="218" spans="3:6" x14ac:dyDescent="0.2">
      <c r="C218" s="11" t="s">
        <v>146</v>
      </c>
      <c r="D218" s="12" t="s">
        <v>27</v>
      </c>
      <c r="E218" s="12" t="s">
        <v>99</v>
      </c>
      <c r="F218" s="13">
        <v>0.98615940133790281</v>
      </c>
    </row>
    <row r="219" spans="3:6" x14ac:dyDescent="0.2">
      <c r="C219" s="14"/>
      <c r="D219" s="15"/>
      <c r="E219" s="16" t="s">
        <v>69</v>
      </c>
      <c r="F219" s="17">
        <v>1.0945791922883648E-2</v>
      </c>
    </row>
    <row r="220" spans="3:6" x14ac:dyDescent="0.2">
      <c r="C220" s="11" t="s">
        <v>147</v>
      </c>
      <c r="D220" s="12" t="s">
        <v>28</v>
      </c>
      <c r="E220" s="12" t="s">
        <v>99</v>
      </c>
      <c r="F220" s="13">
        <v>0.13021605594362651</v>
      </c>
    </row>
    <row r="221" spans="3:6" x14ac:dyDescent="0.2">
      <c r="C221" s="14"/>
      <c r="D221" s="15"/>
      <c r="E221" s="16" t="s">
        <v>104</v>
      </c>
      <c r="F221" s="17">
        <v>9.3270791581270135E-2</v>
      </c>
    </row>
    <row r="222" spans="3:6" x14ac:dyDescent="0.2">
      <c r="C222" s="14"/>
      <c r="D222" s="15"/>
      <c r="E222" s="16" t="s">
        <v>60</v>
      </c>
      <c r="F222" s="17">
        <v>8.9715701448958865E-2</v>
      </c>
    </row>
    <row r="223" spans="3:6" x14ac:dyDescent="0.2">
      <c r="C223" s="14"/>
      <c r="D223" s="15"/>
      <c r="E223" s="16" t="s">
        <v>101</v>
      </c>
      <c r="F223" s="17">
        <v>7.824200095624223E-2</v>
      </c>
    </row>
    <row r="224" spans="3:6" x14ac:dyDescent="0.2">
      <c r="C224" s="14"/>
      <c r="D224" s="15"/>
      <c r="E224" s="16" t="s">
        <v>59</v>
      </c>
      <c r="F224" s="17">
        <v>7.0457490090113262E-2</v>
      </c>
    </row>
    <row r="225" spans="3:6" x14ac:dyDescent="0.2">
      <c r="C225" s="14"/>
      <c r="D225" s="15"/>
      <c r="E225" s="16" t="s">
        <v>113</v>
      </c>
      <c r="F225" s="17">
        <v>6.9773860036608931E-2</v>
      </c>
    </row>
    <row r="226" spans="3:6" x14ac:dyDescent="0.2">
      <c r="C226" s="14"/>
      <c r="D226" s="15"/>
      <c r="E226" s="16" t="s">
        <v>110</v>
      </c>
      <c r="F226" s="17">
        <v>6.6721676417662981E-2</v>
      </c>
    </row>
    <row r="227" spans="3:6" x14ac:dyDescent="0.2">
      <c r="C227" s="14"/>
      <c r="D227" s="15"/>
      <c r="E227" s="16" t="s">
        <v>122</v>
      </c>
      <c r="F227" s="17">
        <v>5.5648226132352367E-2</v>
      </c>
    </row>
    <row r="228" spans="3:6" x14ac:dyDescent="0.2">
      <c r="C228" s="14"/>
      <c r="D228" s="15"/>
      <c r="E228" s="16" t="s">
        <v>69</v>
      </c>
      <c r="F228" s="17">
        <v>5.2182059145403401E-2</v>
      </c>
    </row>
    <row r="229" spans="3:6" x14ac:dyDescent="0.2">
      <c r="C229" s="14"/>
      <c r="D229" s="15"/>
      <c r="E229" s="16" t="s">
        <v>57</v>
      </c>
      <c r="F229" s="17">
        <v>4.498892380963395E-2</v>
      </c>
    </row>
    <row r="230" spans="3:6" x14ac:dyDescent="0.2">
      <c r="C230" s="11" t="s">
        <v>148</v>
      </c>
      <c r="D230" s="12" t="s">
        <v>29</v>
      </c>
      <c r="E230" s="12" t="s">
        <v>99</v>
      </c>
      <c r="F230" s="13">
        <v>0.13967545397232695</v>
      </c>
    </row>
    <row r="231" spans="3:6" x14ac:dyDescent="0.2">
      <c r="C231" s="14"/>
      <c r="D231" s="15"/>
      <c r="E231" s="16" t="s">
        <v>57</v>
      </c>
      <c r="F231" s="17">
        <v>8.0454545721648174E-2</v>
      </c>
    </row>
    <row r="232" spans="3:6" x14ac:dyDescent="0.2">
      <c r="C232" s="14"/>
      <c r="D232" s="15"/>
      <c r="E232" s="16" t="s">
        <v>60</v>
      </c>
      <c r="F232" s="17">
        <v>6.3615854124818877E-2</v>
      </c>
    </row>
    <row r="233" spans="3:6" x14ac:dyDescent="0.2">
      <c r="C233" s="14"/>
      <c r="D233" s="15"/>
      <c r="E233" s="16" t="s">
        <v>110</v>
      </c>
      <c r="F233" s="17">
        <v>4.2067123852501387E-2</v>
      </c>
    </row>
    <row r="234" spans="3:6" x14ac:dyDescent="0.2">
      <c r="C234" s="14"/>
      <c r="D234" s="15"/>
      <c r="E234" s="16" t="s">
        <v>59</v>
      </c>
      <c r="F234" s="17">
        <v>3.3448736005445005E-2</v>
      </c>
    </row>
    <row r="235" spans="3:6" x14ac:dyDescent="0.2">
      <c r="C235" s="14"/>
      <c r="D235" s="15"/>
      <c r="E235" s="16" t="s">
        <v>101</v>
      </c>
      <c r="F235" s="17">
        <v>3.2952372991434171E-2</v>
      </c>
    </row>
    <row r="236" spans="3:6" x14ac:dyDescent="0.2">
      <c r="C236" s="14"/>
      <c r="D236" s="15"/>
      <c r="E236" s="16" t="s">
        <v>69</v>
      </c>
      <c r="F236" s="17">
        <v>2.9828419536983175E-2</v>
      </c>
    </row>
    <row r="237" spans="3:6" x14ac:dyDescent="0.2">
      <c r="C237" s="14"/>
      <c r="D237" s="15"/>
      <c r="E237" s="16" t="s">
        <v>81</v>
      </c>
      <c r="F237" s="17">
        <v>2.0507134775038655E-2</v>
      </c>
    </row>
    <row r="238" spans="3:6" x14ac:dyDescent="0.2">
      <c r="C238" s="14"/>
      <c r="D238" s="15"/>
      <c r="E238" s="16" t="s">
        <v>89</v>
      </c>
      <c r="F238" s="17">
        <v>1.9608559092893149E-2</v>
      </c>
    </row>
    <row r="239" spans="3:6" x14ac:dyDescent="0.2">
      <c r="C239" s="14"/>
      <c r="D239" s="15"/>
      <c r="E239" s="16" t="s">
        <v>76</v>
      </c>
      <c r="F239" s="17">
        <v>1.6794229547100342E-2</v>
      </c>
    </row>
    <row r="240" spans="3:6" x14ac:dyDescent="0.2">
      <c r="C240" s="11" t="s">
        <v>149</v>
      </c>
      <c r="D240" s="12" t="s">
        <v>30</v>
      </c>
      <c r="E240" s="12" t="s">
        <v>294</v>
      </c>
      <c r="F240" s="13">
        <v>2.4020329711836121E-2</v>
      </c>
    </row>
    <row r="241" spans="3:6" x14ac:dyDescent="0.2">
      <c r="C241" s="14"/>
      <c r="D241" s="15"/>
      <c r="E241" s="16" t="s">
        <v>120</v>
      </c>
      <c r="F241" s="17">
        <v>2.3646245183584842E-2</v>
      </c>
    </row>
    <row r="242" spans="3:6" x14ac:dyDescent="0.2">
      <c r="C242" s="14"/>
      <c r="D242" s="15"/>
      <c r="E242" s="16" t="s">
        <v>293</v>
      </c>
      <c r="F242" s="17">
        <v>2.2929670594203762E-2</v>
      </c>
    </row>
    <row r="243" spans="3:6" x14ac:dyDescent="0.2">
      <c r="C243" s="14"/>
      <c r="D243" s="15"/>
      <c r="E243" s="16" t="s">
        <v>283</v>
      </c>
      <c r="F243" s="17">
        <v>2.2771855774066364E-2</v>
      </c>
    </row>
    <row r="244" spans="3:6" x14ac:dyDescent="0.2">
      <c r="C244" s="14"/>
      <c r="D244" s="15"/>
      <c r="E244" s="16" t="s">
        <v>130</v>
      </c>
      <c r="F244" s="17">
        <v>2.1751270208138124E-2</v>
      </c>
    </row>
    <row r="245" spans="3:6" x14ac:dyDescent="0.2">
      <c r="C245" s="14"/>
      <c r="D245" s="15"/>
      <c r="E245" s="16" t="s">
        <v>304</v>
      </c>
      <c r="F245" s="17">
        <v>2.1419412730978755E-2</v>
      </c>
    </row>
    <row r="246" spans="3:6" x14ac:dyDescent="0.2">
      <c r="C246" s="14"/>
      <c r="D246" s="15"/>
      <c r="E246" s="16" t="s">
        <v>76</v>
      </c>
      <c r="F246" s="17">
        <v>2.1238587596429236E-2</v>
      </c>
    </row>
    <row r="247" spans="3:6" x14ac:dyDescent="0.2">
      <c r="C247" s="14"/>
      <c r="D247" s="15"/>
      <c r="E247" s="16" t="s">
        <v>285</v>
      </c>
      <c r="F247" s="17">
        <v>2.1217496534598961E-2</v>
      </c>
    </row>
    <row r="248" spans="3:6" x14ac:dyDescent="0.2">
      <c r="C248" s="14"/>
      <c r="D248" s="15"/>
      <c r="E248" s="16" t="s">
        <v>70</v>
      </c>
      <c r="F248" s="17">
        <v>2.0881380026187103E-2</v>
      </c>
    </row>
    <row r="249" spans="3:6" x14ac:dyDescent="0.2">
      <c r="C249" s="14"/>
      <c r="D249" s="15"/>
      <c r="E249" s="16" t="s">
        <v>155</v>
      </c>
      <c r="F249" s="17">
        <v>2.0879440682878506E-2</v>
      </c>
    </row>
    <row r="250" spans="3:6" x14ac:dyDescent="0.2">
      <c r="C250" s="11" t="s">
        <v>150</v>
      </c>
      <c r="D250" s="12" t="s">
        <v>31</v>
      </c>
      <c r="E250" s="12" t="s">
        <v>151</v>
      </c>
      <c r="F250" s="13">
        <v>0.11969143339385127</v>
      </c>
    </row>
    <row r="251" spans="3:6" x14ac:dyDescent="0.2">
      <c r="C251" s="14"/>
      <c r="D251" s="15"/>
      <c r="E251" s="16" t="s">
        <v>59</v>
      </c>
      <c r="F251" s="17">
        <v>3.4641151609679781E-2</v>
      </c>
    </row>
    <row r="252" spans="3:6" x14ac:dyDescent="0.2">
      <c r="C252" s="14"/>
      <c r="D252" s="15"/>
      <c r="E252" s="16" t="s">
        <v>122</v>
      </c>
      <c r="F252" s="17">
        <v>2.7974207586054577E-2</v>
      </c>
    </row>
    <row r="253" spans="3:6" x14ac:dyDescent="0.2">
      <c r="C253" s="14"/>
      <c r="D253" s="15"/>
      <c r="E253" s="16" t="s">
        <v>57</v>
      </c>
      <c r="F253" s="17">
        <v>2.6098765328735375E-2</v>
      </c>
    </row>
    <row r="254" spans="3:6" x14ac:dyDescent="0.2">
      <c r="C254" s="14"/>
      <c r="D254" s="15"/>
      <c r="E254" s="16" t="s">
        <v>295</v>
      </c>
      <c r="F254" s="17">
        <v>1.8160322073676252E-2</v>
      </c>
    </row>
    <row r="255" spans="3:6" x14ac:dyDescent="0.2">
      <c r="C255" s="14"/>
      <c r="D255" s="15"/>
      <c r="E255" s="16" t="s">
        <v>182</v>
      </c>
      <c r="F255" s="17">
        <v>1.7646967771652495E-2</v>
      </c>
    </row>
    <row r="256" spans="3:6" x14ac:dyDescent="0.2">
      <c r="C256" s="14"/>
      <c r="D256" s="15"/>
      <c r="E256" s="16" t="s">
        <v>60</v>
      </c>
      <c r="F256" s="17">
        <v>1.7370013088942714E-2</v>
      </c>
    </row>
    <row r="257" spans="3:6" x14ac:dyDescent="0.2">
      <c r="C257" s="14"/>
      <c r="D257" s="15"/>
      <c r="E257" s="16" t="s">
        <v>69</v>
      </c>
      <c r="F257" s="17">
        <v>9.1202507292269027E-3</v>
      </c>
    </row>
    <row r="258" spans="3:6" x14ac:dyDescent="0.2">
      <c r="C258" s="14"/>
      <c r="D258" s="15"/>
      <c r="E258" s="16" t="s">
        <v>259</v>
      </c>
      <c r="F258" s="17">
        <v>9.0940317509506062E-3</v>
      </c>
    </row>
    <row r="259" spans="3:6" x14ac:dyDescent="0.2">
      <c r="C259" s="14"/>
      <c r="D259" s="15"/>
      <c r="E259" s="16" t="s">
        <v>99</v>
      </c>
      <c r="F259" s="17">
        <v>3.5791645076992465E-3</v>
      </c>
    </row>
    <row r="260" spans="3:6" x14ac:dyDescent="0.2">
      <c r="C260" s="11" t="s">
        <v>152</v>
      </c>
      <c r="D260" s="12" t="s">
        <v>32</v>
      </c>
      <c r="E260" s="12" t="s">
        <v>69</v>
      </c>
      <c r="F260" s="13">
        <v>0.99557181019299834</v>
      </c>
    </row>
    <row r="261" spans="3:6" x14ac:dyDescent="0.2">
      <c r="C261" s="11" t="s">
        <v>153</v>
      </c>
      <c r="D261" s="12" t="s">
        <v>33</v>
      </c>
      <c r="E261" s="12" t="s">
        <v>99</v>
      </c>
      <c r="F261" s="13">
        <v>0.14695579678789319</v>
      </c>
    </row>
    <row r="262" spans="3:6" x14ac:dyDescent="0.2">
      <c r="C262" s="14"/>
      <c r="D262" s="15"/>
      <c r="E262" s="16" t="s">
        <v>101</v>
      </c>
      <c r="F262" s="17">
        <v>7.8924729234702562E-2</v>
      </c>
    </row>
    <row r="263" spans="3:6" x14ac:dyDescent="0.2">
      <c r="C263" s="14"/>
      <c r="D263" s="15"/>
      <c r="E263" s="16" t="s">
        <v>100</v>
      </c>
      <c r="F263" s="17">
        <v>7.44585261504917E-2</v>
      </c>
    </row>
    <row r="264" spans="3:6" x14ac:dyDescent="0.2">
      <c r="C264" s="14"/>
      <c r="D264" s="15"/>
      <c r="E264" s="16" t="s">
        <v>110</v>
      </c>
      <c r="F264" s="17">
        <v>7.2263397428193668E-2</v>
      </c>
    </row>
    <row r="265" spans="3:6" x14ac:dyDescent="0.2">
      <c r="C265" s="14"/>
      <c r="D265" s="15"/>
      <c r="E265" s="16" t="s">
        <v>114</v>
      </c>
      <c r="F265" s="17">
        <v>6.8906374173297383E-2</v>
      </c>
    </row>
    <row r="266" spans="3:6" x14ac:dyDescent="0.2">
      <c r="C266" s="14"/>
      <c r="D266" s="15"/>
      <c r="E266" s="16" t="s">
        <v>113</v>
      </c>
      <c r="F266" s="17">
        <v>6.2462794608074482E-2</v>
      </c>
    </row>
    <row r="267" spans="3:6" x14ac:dyDescent="0.2">
      <c r="C267" s="14"/>
      <c r="D267" s="15"/>
      <c r="E267" s="16" t="s">
        <v>104</v>
      </c>
      <c r="F267" s="17">
        <v>6.0581482688294996E-2</v>
      </c>
    </row>
    <row r="268" spans="3:6" x14ac:dyDescent="0.2">
      <c r="C268" s="14"/>
      <c r="D268" s="15"/>
      <c r="E268" s="16" t="s">
        <v>57</v>
      </c>
      <c r="F268" s="17">
        <v>5.6155529423519354E-2</v>
      </c>
    </row>
    <row r="269" spans="3:6" x14ac:dyDescent="0.2">
      <c r="C269" s="14"/>
      <c r="D269" s="15"/>
      <c r="E269" s="16" t="s">
        <v>122</v>
      </c>
      <c r="F269" s="17">
        <v>5.3802508234417609E-2</v>
      </c>
    </row>
    <row r="270" spans="3:6" x14ac:dyDescent="0.2">
      <c r="C270" s="14"/>
      <c r="D270" s="15"/>
      <c r="E270" s="16" t="s">
        <v>237</v>
      </c>
      <c r="F270" s="17">
        <v>4.6472577515129211E-2</v>
      </c>
    </row>
    <row r="271" spans="3:6" x14ac:dyDescent="0.2">
      <c r="C271" s="11" t="s">
        <v>154</v>
      </c>
      <c r="D271" s="12" t="s">
        <v>34</v>
      </c>
      <c r="E271" s="12" t="s">
        <v>89</v>
      </c>
      <c r="F271" s="13">
        <v>0.12992522060280048</v>
      </c>
    </row>
    <row r="272" spans="3:6" x14ac:dyDescent="0.2">
      <c r="C272" s="14"/>
      <c r="D272" s="15"/>
      <c r="E272" s="16" t="s">
        <v>81</v>
      </c>
      <c r="F272" s="17">
        <v>8.9940654496065531E-2</v>
      </c>
    </row>
    <row r="273" spans="3:6" x14ac:dyDescent="0.2">
      <c r="C273" s="14"/>
      <c r="D273" s="15"/>
      <c r="E273" s="16" t="s">
        <v>242</v>
      </c>
      <c r="F273" s="17">
        <v>8.615506731834599E-2</v>
      </c>
    </row>
    <row r="274" spans="3:6" x14ac:dyDescent="0.2">
      <c r="C274" s="14"/>
      <c r="D274" s="15"/>
      <c r="E274" s="16" t="s">
        <v>140</v>
      </c>
      <c r="F274" s="17">
        <v>8.0955310500984465E-2</v>
      </c>
    </row>
    <row r="275" spans="3:6" x14ac:dyDescent="0.2">
      <c r="C275" s="14"/>
      <c r="D275" s="15"/>
      <c r="E275" s="16" t="s">
        <v>156</v>
      </c>
      <c r="F275" s="17">
        <v>7.2794637260560041E-2</v>
      </c>
    </row>
    <row r="276" spans="3:6" x14ac:dyDescent="0.2">
      <c r="C276" s="14"/>
      <c r="D276" s="15"/>
      <c r="E276" s="16" t="s">
        <v>155</v>
      </c>
      <c r="F276" s="17">
        <v>5.3552232754849528E-2</v>
      </c>
    </row>
    <row r="277" spans="3:6" x14ac:dyDescent="0.2">
      <c r="C277" s="14"/>
      <c r="D277" s="15"/>
      <c r="E277" s="16" t="s">
        <v>158</v>
      </c>
      <c r="F277" s="17">
        <v>5.2219172196044904E-2</v>
      </c>
    </row>
    <row r="278" spans="3:6" x14ac:dyDescent="0.2">
      <c r="C278" s="14"/>
      <c r="D278" s="15"/>
      <c r="E278" s="16" t="s">
        <v>83</v>
      </c>
      <c r="F278" s="17">
        <v>4.6104620150101638E-2</v>
      </c>
    </row>
    <row r="279" spans="3:6" x14ac:dyDescent="0.2">
      <c r="C279" s="14"/>
      <c r="D279" s="15"/>
      <c r="E279" s="16" t="s">
        <v>277</v>
      </c>
      <c r="F279" s="17">
        <v>4.3431452524303867E-2</v>
      </c>
    </row>
    <row r="280" spans="3:6" x14ac:dyDescent="0.2">
      <c r="C280" s="14"/>
      <c r="D280" s="15"/>
      <c r="E280" s="16" t="s">
        <v>157</v>
      </c>
      <c r="F280" s="17">
        <v>4.2340656492410887E-2</v>
      </c>
    </row>
    <row r="281" spans="3:6" x14ac:dyDescent="0.2">
      <c r="C281" s="11" t="s">
        <v>159</v>
      </c>
      <c r="D281" s="12" t="s">
        <v>35</v>
      </c>
      <c r="E281" s="12" t="s">
        <v>69</v>
      </c>
      <c r="F281" s="13">
        <v>0.95642877095409484</v>
      </c>
    </row>
    <row r="282" spans="3:6" x14ac:dyDescent="0.2">
      <c r="C282" s="14"/>
      <c r="D282" s="15"/>
      <c r="E282" s="16" t="s">
        <v>99</v>
      </c>
      <c r="F282" s="17">
        <v>5.1329144624675936E-2</v>
      </c>
    </row>
    <row r="283" spans="3:6" x14ac:dyDescent="0.2">
      <c r="C283" s="11" t="s">
        <v>160</v>
      </c>
      <c r="D283" s="12" t="s">
        <v>36</v>
      </c>
      <c r="E283" s="12" t="s">
        <v>57</v>
      </c>
      <c r="F283" s="13">
        <v>0.1325828921923731</v>
      </c>
    </row>
    <row r="284" spans="3:6" x14ac:dyDescent="0.2">
      <c r="C284" s="14"/>
      <c r="D284" s="15"/>
      <c r="E284" s="16" t="s">
        <v>72</v>
      </c>
      <c r="F284" s="17">
        <v>9.1153735537822203E-2</v>
      </c>
    </row>
    <row r="285" spans="3:6" x14ac:dyDescent="0.2">
      <c r="C285" s="14"/>
      <c r="D285" s="15"/>
      <c r="E285" s="16" t="s">
        <v>59</v>
      </c>
      <c r="F285" s="17">
        <v>7.4208830107769935E-2</v>
      </c>
    </row>
    <row r="286" spans="3:6" x14ac:dyDescent="0.2">
      <c r="C286" s="14"/>
      <c r="D286" s="15"/>
      <c r="E286" s="16" t="s">
        <v>62</v>
      </c>
      <c r="F286" s="17">
        <v>5.8867618977035567E-2</v>
      </c>
    </row>
    <row r="287" spans="3:6" x14ac:dyDescent="0.2">
      <c r="C287" s="14"/>
      <c r="D287" s="15"/>
      <c r="E287" s="16" t="s">
        <v>87</v>
      </c>
      <c r="F287" s="17">
        <v>4.3734900535165044E-2</v>
      </c>
    </row>
    <row r="288" spans="3:6" x14ac:dyDescent="0.2">
      <c r="C288" s="14"/>
      <c r="D288" s="15"/>
      <c r="E288" s="16" t="s">
        <v>67</v>
      </c>
      <c r="F288" s="17">
        <v>4.2599666516953898E-2</v>
      </c>
    </row>
    <row r="289" spans="3:6" x14ac:dyDescent="0.2">
      <c r="C289" s="14"/>
      <c r="D289" s="15"/>
      <c r="E289" s="16" t="s">
        <v>161</v>
      </c>
      <c r="F289" s="17">
        <v>4.0498369570705559E-2</v>
      </c>
    </row>
    <row r="290" spans="3:6" x14ac:dyDescent="0.2">
      <c r="C290" s="14"/>
      <c r="D290" s="15"/>
      <c r="E290" s="16" t="s">
        <v>60</v>
      </c>
      <c r="F290" s="17">
        <v>3.3766736458908965E-2</v>
      </c>
    </row>
    <row r="291" spans="3:6" x14ac:dyDescent="0.2">
      <c r="C291" s="14"/>
      <c r="D291" s="15"/>
      <c r="E291" s="16" t="s">
        <v>107</v>
      </c>
      <c r="F291" s="17">
        <v>2.9261957957695209E-2</v>
      </c>
    </row>
    <row r="292" spans="3:6" x14ac:dyDescent="0.2">
      <c r="C292" s="14"/>
      <c r="D292" s="15"/>
      <c r="E292" s="16" t="s">
        <v>285</v>
      </c>
      <c r="F292" s="17">
        <v>2.9009232420793486E-2</v>
      </c>
    </row>
    <row r="293" spans="3:6" x14ac:dyDescent="0.2">
      <c r="C293" s="11" t="s">
        <v>162</v>
      </c>
      <c r="D293" s="12" t="s">
        <v>37</v>
      </c>
      <c r="E293" s="12" t="s">
        <v>287</v>
      </c>
      <c r="F293" s="13">
        <v>4.2759679514893831E-2</v>
      </c>
    </row>
    <row r="294" spans="3:6" x14ac:dyDescent="0.2">
      <c r="C294" s="14"/>
      <c r="D294" s="15"/>
      <c r="E294" s="16" t="s">
        <v>286</v>
      </c>
      <c r="F294" s="17">
        <v>3.8809493114194994E-2</v>
      </c>
    </row>
    <row r="295" spans="3:6" x14ac:dyDescent="0.2">
      <c r="C295" s="14"/>
      <c r="D295" s="15"/>
      <c r="E295" s="16" t="s">
        <v>63</v>
      </c>
      <c r="F295" s="17">
        <v>3.6377673667153346E-2</v>
      </c>
    </row>
    <row r="296" spans="3:6" x14ac:dyDescent="0.2">
      <c r="C296" s="14"/>
      <c r="D296" s="15"/>
      <c r="E296" s="16" t="s">
        <v>198</v>
      </c>
      <c r="F296" s="17">
        <v>3.1020857222768573E-2</v>
      </c>
    </row>
    <row r="297" spans="3:6" x14ac:dyDescent="0.2">
      <c r="C297" s="14"/>
      <c r="D297" s="15"/>
      <c r="E297" s="16" t="s">
        <v>141</v>
      </c>
      <c r="F297" s="17">
        <v>3.0706690919947661E-2</v>
      </c>
    </row>
    <row r="298" spans="3:6" x14ac:dyDescent="0.2">
      <c r="C298" s="14"/>
      <c r="D298" s="15"/>
      <c r="E298" s="16" t="s">
        <v>288</v>
      </c>
      <c r="F298" s="17">
        <v>3.0214450130643306E-2</v>
      </c>
    </row>
    <row r="299" spans="3:6" x14ac:dyDescent="0.2">
      <c r="C299" s="14"/>
      <c r="D299" s="15"/>
      <c r="E299" s="16" t="s">
        <v>114</v>
      </c>
      <c r="F299" s="17">
        <v>2.8560988113656798E-2</v>
      </c>
    </row>
    <row r="300" spans="3:6" x14ac:dyDescent="0.2">
      <c r="C300" s="14"/>
      <c r="D300" s="15"/>
      <c r="E300" s="16" t="s">
        <v>164</v>
      </c>
      <c r="F300" s="17">
        <v>2.7101883379426581E-2</v>
      </c>
    </row>
    <row r="301" spans="3:6" x14ac:dyDescent="0.2">
      <c r="C301" s="14"/>
      <c r="D301" s="15"/>
      <c r="E301" s="16" t="s">
        <v>297</v>
      </c>
      <c r="F301" s="17">
        <v>2.6960040139911375E-2</v>
      </c>
    </row>
    <row r="302" spans="3:6" x14ac:dyDescent="0.2">
      <c r="C302" s="14"/>
      <c r="D302" s="15"/>
      <c r="E302" s="16" t="s">
        <v>165</v>
      </c>
      <c r="F302" s="17">
        <v>2.6558200805506797E-2</v>
      </c>
    </row>
    <row r="303" spans="3:6" x14ac:dyDescent="0.2">
      <c r="C303" s="11" t="s">
        <v>166</v>
      </c>
      <c r="D303" s="12" t="s">
        <v>38</v>
      </c>
      <c r="E303" s="12" t="s">
        <v>57</v>
      </c>
      <c r="F303" s="13">
        <v>7.9583566504509415E-2</v>
      </c>
    </row>
    <row r="304" spans="3:6" x14ac:dyDescent="0.2">
      <c r="C304" s="14"/>
      <c r="D304" s="15"/>
      <c r="E304" s="16" t="s">
        <v>59</v>
      </c>
      <c r="F304" s="17">
        <v>5.7682799679365016E-2</v>
      </c>
    </row>
    <row r="305" spans="3:6" x14ac:dyDescent="0.2">
      <c r="C305" s="14"/>
      <c r="D305" s="15"/>
      <c r="E305" s="16" t="s">
        <v>107</v>
      </c>
      <c r="F305" s="17">
        <v>4.1406250179779336E-2</v>
      </c>
    </row>
    <row r="306" spans="3:6" x14ac:dyDescent="0.2">
      <c r="C306" s="14"/>
      <c r="D306" s="15"/>
      <c r="E306" s="16" t="s">
        <v>167</v>
      </c>
      <c r="F306" s="17">
        <v>3.636661716284037E-2</v>
      </c>
    </row>
    <row r="307" spans="3:6" x14ac:dyDescent="0.2">
      <c r="C307" s="14"/>
      <c r="D307" s="15"/>
      <c r="E307" s="16" t="s">
        <v>249</v>
      </c>
      <c r="F307" s="17">
        <v>3.627147536500442E-2</v>
      </c>
    </row>
    <row r="308" spans="3:6" x14ac:dyDescent="0.2">
      <c r="C308" s="14"/>
      <c r="D308" s="15"/>
      <c r="E308" s="16" t="s">
        <v>58</v>
      </c>
      <c r="F308" s="17">
        <v>3.4962461411133537E-2</v>
      </c>
    </row>
    <row r="309" spans="3:6" x14ac:dyDescent="0.2">
      <c r="C309" s="14"/>
      <c r="D309" s="15"/>
      <c r="E309" s="16" t="s">
        <v>195</v>
      </c>
      <c r="F309" s="17">
        <v>3.1798798254454884E-2</v>
      </c>
    </row>
    <row r="310" spans="3:6" x14ac:dyDescent="0.2">
      <c r="C310" s="14"/>
      <c r="D310" s="15"/>
      <c r="E310" s="16" t="s">
        <v>296</v>
      </c>
      <c r="F310" s="17">
        <v>2.9715116075684861E-2</v>
      </c>
    </row>
    <row r="311" spans="3:6" x14ac:dyDescent="0.2">
      <c r="C311" s="14"/>
      <c r="D311" s="15"/>
      <c r="E311" s="16" t="s">
        <v>62</v>
      </c>
      <c r="F311" s="17">
        <v>2.9247067250969389E-2</v>
      </c>
    </row>
    <row r="312" spans="3:6" x14ac:dyDescent="0.2">
      <c r="C312" s="14"/>
      <c r="D312" s="15"/>
      <c r="E312" s="16" t="s">
        <v>67</v>
      </c>
      <c r="F312" s="17">
        <v>2.5765705505108337E-2</v>
      </c>
    </row>
    <row r="313" spans="3:6" x14ac:dyDescent="0.2">
      <c r="C313" s="11" t="s">
        <v>168</v>
      </c>
      <c r="D313" s="12" t="s">
        <v>39</v>
      </c>
      <c r="E313" s="12" t="s">
        <v>170</v>
      </c>
      <c r="F313" s="13">
        <v>6.7169213285528453E-2</v>
      </c>
    </row>
    <row r="314" spans="3:6" x14ac:dyDescent="0.2">
      <c r="C314" s="14"/>
      <c r="D314" s="15"/>
      <c r="E314" s="16" t="s">
        <v>169</v>
      </c>
      <c r="F314" s="17">
        <v>6.3561518753562862E-2</v>
      </c>
    </row>
    <row r="315" spans="3:6" x14ac:dyDescent="0.2">
      <c r="C315" s="14"/>
      <c r="D315" s="15"/>
      <c r="E315" s="16" t="s">
        <v>172</v>
      </c>
      <c r="F315" s="17">
        <v>4.6045714278504367E-2</v>
      </c>
    </row>
    <row r="316" spans="3:6" x14ac:dyDescent="0.2">
      <c r="C316" s="14"/>
      <c r="D316" s="15"/>
      <c r="E316" s="16" t="s">
        <v>171</v>
      </c>
      <c r="F316" s="17">
        <v>4.3646959879652419E-2</v>
      </c>
    </row>
    <row r="317" spans="3:6" x14ac:dyDescent="0.2">
      <c r="C317" s="14"/>
      <c r="D317" s="15"/>
      <c r="E317" s="16" t="s">
        <v>69</v>
      </c>
      <c r="F317" s="17">
        <v>3.3854316989204755E-2</v>
      </c>
    </row>
    <row r="318" spans="3:6" x14ac:dyDescent="0.2">
      <c r="C318" s="14"/>
      <c r="D318" s="15"/>
      <c r="E318" s="16" t="s">
        <v>173</v>
      </c>
      <c r="F318" s="17">
        <v>3.1200434660674958E-2</v>
      </c>
    </row>
    <row r="319" spans="3:6" x14ac:dyDescent="0.2">
      <c r="C319" s="14"/>
      <c r="D319" s="15"/>
      <c r="E319" s="16" t="s">
        <v>67</v>
      </c>
      <c r="F319" s="17">
        <v>3.0846553551803154E-2</v>
      </c>
    </row>
    <row r="320" spans="3:6" x14ac:dyDescent="0.2">
      <c r="C320" s="14"/>
      <c r="D320" s="15"/>
      <c r="E320" s="16" t="s">
        <v>87</v>
      </c>
      <c r="F320" s="17">
        <v>2.9843045528364587E-2</v>
      </c>
    </row>
    <row r="321" spans="3:6" x14ac:dyDescent="0.2">
      <c r="C321" s="14"/>
      <c r="D321" s="15"/>
      <c r="E321" s="16" t="s">
        <v>140</v>
      </c>
      <c r="F321" s="17">
        <v>2.6841716545536267E-2</v>
      </c>
    </row>
    <row r="322" spans="3:6" x14ac:dyDescent="0.2">
      <c r="C322" s="14"/>
      <c r="D322" s="15"/>
      <c r="E322" s="16" t="s">
        <v>62</v>
      </c>
      <c r="F322" s="17">
        <v>2.6793863840038946E-2</v>
      </c>
    </row>
    <row r="323" spans="3:6" x14ac:dyDescent="0.2">
      <c r="C323" s="11" t="s">
        <v>174</v>
      </c>
      <c r="D323" s="12" t="s">
        <v>40</v>
      </c>
      <c r="E323" s="12" t="s">
        <v>99</v>
      </c>
      <c r="F323" s="13">
        <v>0.71920040413214892</v>
      </c>
    </row>
    <row r="324" spans="3:6" x14ac:dyDescent="0.2">
      <c r="C324" s="14"/>
      <c r="D324" s="15"/>
      <c r="E324" s="16" t="s">
        <v>60</v>
      </c>
      <c r="F324" s="17">
        <v>7.0148162516103799E-2</v>
      </c>
    </row>
    <row r="325" spans="3:6" x14ac:dyDescent="0.2">
      <c r="C325" s="14"/>
      <c r="D325" s="15"/>
      <c r="E325" s="16" t="s">
        <v>57</v>
      </c>
      <c r="F325" s="17">
        <v>4.932647686227578E-2</v>
      </c>
    </row>
    <row r="326" spans="3:6" x14ac:dyDescent="0.2">
      <c r="C326" s="14"/>
      <c r="D326" s="15"/>
      <c r="E326" s="16" t="s">
        <v>141</v>
      </c>
      <c r="F326" s="17">
        <v>2.5692982629619308E-2</v>
      </c>
    </row>
    <row r="327" spans="3:6" x14ac:dyDescent="0.2">
      <c r="C327" s="14"/>
      <c r="D327" s="15"/>
      <c r="E327" s="16" t="s">
        <v>241</v>
      </c>
      <c r="F327" s="17">
        <v>2.5198055435270754E-2</v>
      </c>
    </row>
    <row r="328" spans="3:6" x14ac:dyDescent="0.2">
      <c r="C328" s="14"/>
      <c r="D328" s="15"/>
      <c r="E328" s="16" t="s">
        <v>113</v>
      </c>
      <c r="F328" s="17">
        <v>2.4847315494646176E-2</v>
      </c>
    </row>
    <row r="329" spans="3:6" x14ac:dyDescent="0.2">
      <c r="C329" s="14"/>
      <c r="D329" s="15"/>
      <c r="E329" s="16" t="s">
        <v>305</v>
      </c>
      <c r="F329" s="17">
        <v>2.3896202442869798E-2</v>
      </c>
    </row>
    <row r="330" spans="3:6" x14ac:dyDescent="0.2">
      <c r="C330" s="14"/>
      <c r="D330" s="15"/>
      <c r="E330" s="16" t="s">
        <v>69</v>
      </c>
      <c r="F330" s="17">
        <v>7.2742574171117576E-3</v>
      </c>
    </row>
    <row r="331" spans="3:6" x14ac:dyDescent="0.2">
      <c r="C331" s="14"/>
      <c r="D331" s="15"/>
      <c r="E331" s="16" t="s">
        <v>292</v>
      </c>
      <c r="F331" s="17">
        <v>2.9608815451927437E-3</v>
      </c>
    </row>
    <row r="332" spans="3:6" x14ac:dyDescent="0.2">
      <c r="C332" s="11" t="s">
        <v>175</v>
      </c>
      <c r="D332" s="12" t="s">
        <v>41</v>
      </c>
      <c r="E332" s="12" t="s">
        <v>99</v>
      </c>
      <c r="F332" s="13">
        <v>0.97852373516025382</v>
      </c>
    </row>
    <row r="333" spans="3:6" x14ac:dyDescent="0.2">
      <c r="C333" s="14"/>
      <c r="D333" s="15"/>
      <c r="E333" s="16" t="s">
        <v>69</v>
      </c>
      <c r="F333" s="17">
        <v>2.0211878603236488E-2</v>
      </c>
    </row>
    <row r="334" spans="3:6" x14ac:dyDescent="0.2">
      <c r="C334" s="11" t="s">
        <v>176</v>
      </c>
      <c r="D334" s="12" t="s">
        <v>42</v>
      </c>
      <c r="E334" s="12" t="s">
        <v>294</v>
      </c>
      <c r="F334" s="13">
        <v>2.3992939926245953E-2</v>
      </c>
    </row>
    <row r="335" spans="3:6" x14ac:dyDescent="0.2">
      <c r="C335" s="14"/>
      <c r="D335" s="15"/>
      <c r="E335" s="16" t="s">
        <v>120</v>
      </c>
      <c r="F335" s="17">
        <v>2.3618995788025676E-2</v>
      </c>
    </row>
    <row r="336" spans="3:6" x14ac:dyDescent="0.2">
      <c r="C336" s="14"/>
      <c r="D336" s="15"/>
      <c r="E336" s="16" t="s">
        <v>293</v>
      </c>
      <c r="F336" s="17">
        <v>2.2906037774230389E-2</v>
      </c>
    </row>
    <row r="337" spans="3:6" x14ac:dyDescent="0.2">
      <c r="C337" s="14"/>
      <c r="D337" s="15"/>
      <c r="E337" s="16" t="s">
        <v>283</v>
      </c>
      <c r="F337" s="17">
        <v>2.2745597375585069E-2</v>
      </c>
    </row>
    <row r="338" spans="3:6" x14ac:dyDescent="0.2">
      <c r="C338" s="14"/>
      <c r="D338" s="15"/>
      <c r="E338" s="16" t="s">
        <v>130</v>
      </c>
      <c r="F338" s="17">
        <v>2.1726453611345939E-2</v>
      </c>
    </row>
    <row r="339" spans="3:6" x14ac:dyDescent="0.2">
      <c r="C339" s="14"/>
      <c r="D339" s="15"/>
      <c r="E339" s="16" t="s">
        <v>304</v>
      </c>
      <c r="F339" s="17">
        <v>2.1394294344338396E-2</v>
      </c>
    </row>
    <row r="340" spans="3:6" x14ac:dyDescent="0.2">
      <c r="C340" s="14"/>
      <c r="D340" s="15"/>
      <c r="E340" s="16" t="s">
        <v>76</v>
      </c>
      <c r="F340" s="17">
        <v>2.1213560435719956E-2</v>
      </c>
    </row>
    <row r="341" spans="3:6" x14ac:dyDescent="0.2">
      <c r="C341" s="14"/>
      <c r="D341" s="15"/>
      <c r="E341" s="16" t="s">
        <v>285</v>
      </c>
      <c r="F341" s="17">
        <v>2.1192919425795077E-2</v>
      </c>
    </row>
    <row r="342" spans="3:6" x14ac:dyDescent="0.2">
      <c r="C342" s="14"/>
      <c r="D342" s="15"/>
      <c r="E342" s="16" t="s">
        <v>70</v>
      </c>
      <c r="F342" s="17">
        <v>2.085588763763397E-2</v>
      </c>
    </row>
    <row r="343" spans="3:6" x14ac:dyDescent="0.2">
      <c r="C343" s="14"/>
      <c r="D343" s="15"/>
      <c r="E343" s="16" t="s">
        <v>155</v>
      </c>
      <c r="F343" s="17">
        <v>2.0855344741079165E-2</v>
      </c>
    </row>
    <row r="344" spans="3:6" x14ac:dyDescent="0.2">
      <c r="C344" s="11" t="s">
        <v>177</v>
      </c>
      <c r="D344" s="12" t="s">
        <v>43</v>
      </c>
      <c r="E344" s="12" t="s">
        <v>57</v>
      </c>
      <c r="F344" s="13">
        <v>0.13236504453623141</v>
      </c>
    </row>
    <row r="345" spans="3:6" x14ac:dyDescent="0.2">
      <c r="C345" s="14"/>
      <c r="D345" s="15"/>
      <c r="E345" s="16" t="s">
        <v>72</v>
      </c>
      <c r="F345" s="17">
        <v>9.1002964700387198E-2</v>
      </c>
    </row>
    <row r="346" spans="3:6" x14ac:dyDescent="0.2">
      <c r="C346" s="14"/>
      <c r="D346" s="15"/>
      <c r="E346" s="16" t="s">
        <v>59</v>
      </c>
      <c r="F346" s="17">
        <v>7.4087016605954945E-2</v>
      </c>
    </row>
    <row r="347" spans="3:6" x14ac:dyDescent="0.2">
      <c r="C347" s="14"/>
      <c r="D347" s="15"/>
      <c r="E347" s="16" t="s">
        <v>62</v>
      </c>
      <c r="F347" s="17">
        <v>5.8771352335786869E-2</v>
      </c>
    </row>
    <row r="348" spans="3:6" x14ac:dyDescent="0.2">
      <c r="C348" s="14"/>
      <c r="D348" s="15"/>
      <c r="E348" s="16" t="s">
        <v>87</v>
      </c>
      <c r="F348" s="17">
        <v>4.3663492283126409E-2</v>
      </c>
    </row>
    <row r="349" spans="3:6" x14ac:dyDescent="0.2">
      <c r="C349" s="14"/>
      <c r="D349" s="15"/>
      <c r="E349" s="16" t="s">
        <v>67</v>
      </c>
      <c r="F349" s="17">
        <v>4.2531220687161787E-2</v>
      </c>
    </row>
    <row r="350" spans="3:6" x14ac:dyDescent="0.2">
      <c r="C350" s="14"/>
      <c r="D350" s="15"/>
      <c r="E350" s="16" t="s">
        <v>161</v>
      </c>
      <c r="F350" s="17">
        <v>4.0432985785024328E-2</v>
      </c>
    </row>
    <row r="351" spans="3:6" x14ac:dyDescent="0.2">
      <c r="C351" s="14"/>
      <c r="D351" s="15"/>
      <c r="E351" s="16" t="s">
        <v>60</v>
      </c>
      <c r="F351" s="17">
        <v>3.3711114416405806E-2</v>
      </c>
    </row>
    <row r="352" spans="3:6" x14ac:dyDescent="0.2">
      <c r="C352" s="14"/>
      <c r="D352" s="15"/>
      <c r="E352" s="16" t="s">
        <v>107</v>
      </c>
      <c r="F352" s="17">
        <v>2.9213338135075647E-2</v>
      </c>
    </row>
    <row r="353" spans="3:6" x14ac:dyDescent="0.2">
      <c r="C353" s="14"/>
      <c r="D353" s="15"/>
      <c r="E353" s="16" t="s">
        <v>285</v>
      </c>
      <c r="F353" s="17">
        <v>2.896194513424941E-2</v>
      </c>
    </row>
    <row r="354" spans="3:6" x14ac:dyDescent="0.2">
      <c r="C354" s="11" t="s">
        <v>178</v>
      </c>
      <c r="D354" s="12" t="s">
        <v>44</v>
      </c>
      <c r="E354" s="12" t="s">
        <v>179</v>
      </c>
      <c r="F354" s="13">
        <v>4.1207665700162641E-2</v>
      </c>
    </row>
    <row r="355" spans="3:6" x14ac:dyDescent="0.2">
      <c r="C355" s="14"/>
      <c r="D355" s="15"/>
      <c r="E355" s="16" t="s">
        <v>181</v>
      </c>
      <c r="F355" s="17">
        <v>3.4867833351552482E-2</v>
      </c>
    </row>
    <row r="356" spans="3:6" x14ac:dyDescent="0.2">
      <c r="C356" s="14"/>
      <c r="D356" s="15"/>
      <c r="E356" s="16" t="s">
        <v>180</v>
      </c>
      <c r="F356" s="17">
        <v>3.4689561940858489E-2</v>
      </c>
    </row>
    <row r="357" spans="3:6" x14ac:dyDescent="0.2">
      <c r="C357" s="14"/>
      <c r="D357" s="15"/>
      <c r="E357" s="16" t="s">
        <v>78</v>
      </c>
      <c r="F357" s="17">
        <v>3.4532273712712204E-2</v>
      </c>
    </row>
    <row r="358" spans="3:6" x14ac:dyDescent="0.2">
      <c r="C358" s="14"/>
      <c r="D358" s="15"/>
      <c r="E358" s="16" t="s">
        <v>64</v>
      </c>
      <c r="F358" s="17">
        <v>3.3939203363538568E-2</v>
      </c>
    </row>
    <row r="359" spans="3:6" x14ac:dyDescent="0.2">
      <c r="C359" s="14"/>
      <c r="D359" s="15"/>
      <c r="E359" s="16" t="s">
        <v>182</v>
      </c>
      <c r="F359" s="17">
        <v>3.1135175293802223E-2</v>
      </c>
    </row>
    <row r="360" spans="3:6" x14ac:dyDescent="0.2">
      <c r="C360" s="14"/>
      <c r="D360" s="15"/>
      <c r="E360" s="16" t="s">
        <v>84</v>
      </c>
      <c r="F360" s="17">
        <v>2.8800967421711485E-2</v>
      </c>
    </row>
    <row r="361" spans="3:6" x14ac:dyDescent="0.2">
      <c r="C361" s="14"/>
      <c r="D361" s="15"/>
      <c r="E361" s="16" t="s">
        <v>264</v>
      </c>
      <c r="F361" s="17">
        <v>2.6459620508873717E-2</v>
      </c>
    </row>
    <row r="362" spans="3:6" x14ac:dyDescent="0.2">
      <c r="C362" s="14"/>
      <c r="D362" s="15"/>
      <c r="E362" s="16" t="s">
        <v>250</v>
      </c>
      <c r="F362" s="17">
        <v>2.5781608917978111E-2</v>
      </c>
    </row>
    <row r="363" spans="3:6" x14ac:dyDescent="0.2">
      <c r="C363" s="14"/>
      <c r="D363" s="15"/>
      <c r="E363" s="16" t="s">
        <v>260</v>
      </c>
      <c r="F363" s="17">
        <v>2.5149795846746942E-2</v>
      </c>
    </row>
    <row r="364" spans="3:6" x14ac:dyDescent="0.2">
      <c r="C364" s="11" t="s">
        <v>183</v>
      </c>
      <c r="D364" s="12" t="s">
        <v>45</v>
      </c>
      <c r="E364" s="12" t="s">
        <v>184</v>
      </c>
      <c r="F364" s="13">
        <v>0.41330008343013674</v>
      </c>
    </row>
    <row r="365" spans="3:6" x14ac:dyDescent="0.2">
      <c r="C365" s="14"/>
      <c r="D365" s="15"/>
      <c r="E365" s="16" t="s">
        <v>185</v>
      </c>
      <c r="F365" s="17">
        <v>0.32249932805601583</v>
      </c>
    </row>
    <row r="366" spans="3:6" x14ac:dyDescent="0.2">
      <c r="C366" s="14"/>
      <c r="D366" s="15"/>
      <c r="E366" s="16" t="s">
        <v>91</v>
      </c>
      <c r="F366" s="17">
        <v>0.13717563043608108</v>
      </c>
    </row>
    <row r="367" spans="3:6" x14ac:dyDescent="0.2">
      <c r="C367" s="14"/>
      <c r="D367" s="15"/>
      <c r="E367" s="16" t="s">
        <v>186</v>
      </c>
      <c r="F367" s="17">
        <v>8.9018189228440278E-2</v>
      </c>
    </row>
    <row r="368" spans="3:6" x14ac:dyDescent="0.2">
      <c r="C368" s="14"/>
      <c r="D368" s="15"/>
      <c r="E368" s="16" t="s">
        <v>69</v>
      </c>
      <c r="F368" s="17">
        <v>4.1670444363806333E-2</v>
      </c>
    </row>
    <row r="369" spans="3:6" x14ac:dyDescent="0.2">
      <c r="C369" s="11" t="s">
        <v>187</v>
      </c>
      <c r="D369" s="12" t="s">
        <v>46</v>
      </c>
      <c r="E369" s="12" t="s">
        <v>99</v>
      </c>
      <c r="F369" s="13">
        <v>0.98406364634197196</v>
      </c>
    </row>
    <row r="370" spans="3:6" x14ac:dyDescent="0.2">
      <c r="C370" s="14"/>
      <c r="D370" s="15"/>
      <c r="E370" s="16" t="s">
        <v>69</v>
      </c>
      <c r="F370" s="17">
        <v>1.5101808745570629E-2</v>
      </c>
    </row>
    <row r="371" spans="3:6" x14ac:dyDescent="0.2">
      <c r="C371" s="11" t="s">
        <v>188</v>
      </c>
      <c r="D371" s="12" t="s">
        <v>47</v>
      </c>
      <c r="E371" s="12" t="s">
        <v>179</v>
      </c>
      <c r="F371" s="13">
        <v>4.1229970584774026E-2</v>
      </c>
    </row>
    <row r="372" spans="3:6" x14ac:dyDescent="0.2">
      <c r="C372" s="14"/>
      <c r="D372" s="15"/>
      <c r="E372" s="16" t="s">
        <v>181</v>
      </c>
      <c r="F372" s="17">
        <v>3.4880332792323075E-2</v>
      </c>
    </row>
    <row r="373" spans="3:6" x14ac:dyDescent="0.2">
      <c r="C373" s="14"/>
      <c r="D373" s="15"/>
      <c r="E373" s="16" t="s">
        <v>180</v>
      </c>
      <c r="F373" s="17">
        <v>3.4703107806564257E-2</v>
      </c>
    </row>
    <row r="374" spans="3:6" x14ac:dyDescent="0.2">
      <c r="C374" s="14"/>
      <c r="D374" s="15"/>
      <c r="E374" s="16" t="s">
        <v>78</v>
      </c>
      <c r="F374" s="17">
        <v>3.454840799449984E-2</v>
      </c>
    </row>
    <row r="375" spans="3:6" x14ac:dyDescent="0.2">
      <c r="C375" s="14"/>
      <c r="D375" s="15"/>
      <c r="E375" s="16" t="s">
        <v>64</v>
      </c>
      <c r="F375" s="17">
        <v>3.3952847385916023E-2</v>
      </c>
    </row>
    <row r="376" spans="3:6" x14ac:dyDescent="0.2">
      <c r="C376" s="14"/>
      <c r="D376" s="15"/>
      <c r="E376" s="16" t="s">
        <v>182</v>
      </c>
      <c r="F376" s="17">
        <v>3.1147571845202709E-2</v>
      </c>
    </row>
    <row r="377" spans="3:6" x14ac:dyDescent="0.2">
      <c r="C377" s="14"/>
      <c r="D377" s="15"/>
      <c r="E377" s="16" t="s">
        <v>84</v>
      </c>
      <c r="F377" s="17">
        <v>2.881482552067724E-2</v>
      </c>
    </row>
    <row r="378" spans="3:6" x14ac:dyDescent="0.2">
      <c r="C378" s="14"/>
      <c r="D378" s="15"/>
      <c r="E378" s="16" t="s">
        <v>264</v>
      </c>
      <c r="F378" s="17">
        <v>2.6466893262644287E-2</v>
      </c>
    </row>
    <row r="379" spans="3:6" x14ac:dyDescent="0.2">
      <c r="C379" s="14"/>
      <c r="D379" s="15"/>
      <c r="E379" s="16" t="s">
        <v>250</v>
      </c>
      <c r="F379" s="17">
        <v>2.5792772298847379E-2</v>
      </c>
    </row>
    <row r="380" spans="3:6" x14ac:dyDescent="0.2">
      <c r="C380" s="14"/>
      <c r="D380" s="15"/>
      <c r="E380" s="16" t="s">
        <v>260</v>
      </c>
      <c r="F380" s="17">
        <v>2.5159578169947593E-2</v>
      </c>
    </row>
    <row r="381" spans="3:6" x14ac:dyDescent="0.2">
      <c r="C381" s="11" t="s">
        <v>189</v>
      </c>
      <c r="D381" s="12" t="s">
        <v>48</v>
      </c>
      <c r="E381" s="12" t="s">
        <v>190</v>
      </c>
      <c r="F381" s="13">
        <v>0.97350550682202153</v>
      </c>
    </row>
    <row r="382" spans="3:6" x14ac:dyDescent="0.2">
      <c r="C382" s="14"/>
      <c r="D382" s="15"/>
      <c r="E382" s="16" t="s">
        <v>69</v>
      </c>
      <c r="F382" s="17">
        <v>6.1809387424882633E-4</v>
      </c>
    </row>
    <row r="383" spans="3:6" x14ac:dyDescent="0.2">
      <c r="C383" s="11" t="s">
        <v>191</v>
      </c>
      <c r="D383" s="12" t="s">
        <v>49</v>
      </c>
      <c r="E383" s="12" t="s">
        <v>99</v>
      </c>
      <c r="F383" s="13">
        <v>0.99854403184902918</v>
      </c>
    </row>
    <row r="384" spans="3:6" x14ac:dyDescent="0.2">
      <c r="C384" s="14"/>
      <c r="D384" s="15"/>
      <c r="E384" s="16" t="s">
        <v>69</v>
      </c>
      <c r="F384" s="17">
        <v>1.5361002895629184E-3</v>
      </c>
    </row>
    <row r="385" spans="3:6" x14ac:dyDescent="0.2">
      <c r="C385" s="11" t="s">
        <v>192</v>
      </c>
      <c r="D385" s="12" t="s">
        <v>50</v>
      </c>
      <c r="E385" s="12" t="s">
        <v>99</v>
      </c>
      <c r="F385" s="13">
        <v>0.97898212349667069</v>
      </c>
    </row>
    <row r="386" spans="3:6" x14ac:dyDescent="0.2">
      <c r="C386" s="14"/>
      <c r="D386" s="15"/>
      <c r="E386" s="16" t="s">
        <v>69</v>
      </c>
      <c r="F386" s="17">
        <v>1.9610262098610845E-2</v>
      </c>
    </row>
    <row r="387" spans="3:6" x14ac:dyDescent="0.2">
      <c r="C387" s="11" t="s">
        <v>193</v>
      </c>
      <c r="D387" s="12" t="s">
        <v>51</v>
      </c>
      <c r="E387" s="12" t="s">
        <v>57</v>
      </c>
      <c r="F387" s="13">
        <v>0.29695709610701926</v>
      </c>
    </row>
    <row r="388" spans="3:6" x14ac:dyDescent="0.2">
      <c r="C388" s="14"/>
      <c r="D388" s="15"/>
      <c r="E388" s="16" t="s">
        <v>59</v>
      </c>
      <c r="F388" s="17">
        <v>0.22782879695676489</v>
      </c>
    </row>
    <row r="389" spans="3:6" x14ac:dyDescent="0.2">
      <c r="C389" s="14"/>
      <c r="D389" s="15"/>
      <c r="E389" s="16" t="s">
        <v>60</v>
      </c>
      <c r="F389" s="17">
        <v>0.10366809485743278</v>
      </c>
    </row>
    <row r="390" spans="3:6" x14ac:dyDescent="0.2">
      <c r="C390" s="14"/>
      <c r="D390" s="15"/>
      <c r="E390" s="16" t="s">
        <v>107</v>
      </c>
      <c r="F390" s="17">
        <v>9.7387545386997385E-2</v>
      </c>
    </row>
    <row r="391" spans="3:6" x14ac:dyDescent="0.2">
      <c r="C391" s="14"/>
      <c r="D391" s="15"/>
      <c r="E391" s="16" t="s">
        <v>75</v>
      </c>
      <c r="F391" s="17">
        <v>9.2986269320711065E-2</v>
      </c>
    </row>
    <row r="392" spans="3:6" x14ac:dyDescent="0.2">
      <c r="C392" s="14"/>
      <c r="D392" s="15"/>
      <c r="E392" s="16" t="s">
        <v>194</v>
      </c>
      <c r="F392" s="17">
        <v>6.4303835089213585E-2</v>
      </c>
    </row>
    <row r="393" spans="3:6" x14ac:dyDescent="0.2">
      <c r="C393" s="14"/>
      <c r="D393" s="15"/>
      <c r="E393" s="16" t="s">
        <v>128</v>
      </c>
      <c r="F393" s="17">
        <v>2.4660219737081268E-2</v>
      </c>
    </row>
    <row r="394" spans="3:6" x14ac:dyDescent="0.2">
      <c r="C394" s="14"/>
      <c r="D394" s="15"/>
      <c r="E394" s="16" t="s">
        <v>195</v>
      </c>
      <c r="F394" s="17">
        <v>2.3964431361291078E-2</v>
      </c>
    </row>
    <row r="395" spans="3:6" x14ac:dyDescent="0.2">
      <c r="C395" s="14"/>
      <c r="D395" s="15"/>
      <c r="E395" s="16" t="s">
        <v>82</v>
      </c>
      <c r="F395" s="17">
        <v>2.3284450690736255E-2</v>
      </c>
    </row>
    <row r="396" spans="3:6" x14ac:dyDescent="0.2">
      <c r="C396" s="14"/>
      <c r="D396" s="15"/>
      <c r="E396" s="16" t="s">
        <v>239</v>
      </c>
      <c r="F396" s="17">
        <v>1.8091156641294209E-2</v>
      </c>
    </row>
    <row r="397" spans="3:6" x14ac:dyDescent="0.2">
      <c r="C397" s="11" t="s">
        <v>196</v>
      </c>
      <c r="D397" s="12" t="s">
        <v>52</v>
      </c>
      <c r="E397" s="12" t="s">
        <v>99</v>
      </c>
      <c r="F397" s="13">
        <v>0.98184355351154251</v>
      </c>
    </row>
    <row r="398" spans="3:6" x14ac:dyDescent="0.2">
      <c r="C398" s="14"/>
      <c r="D398" s="15"/>
      <c r="E398" s="16" t="s">
        <v>69</v>
      </c>
      <c r="F398" s="17">
        <v>1.7426756739146423E-2</v>
      </c>
    </row>
    <row r="399" spans="3:6" x14ac:dyDescent="0.2">
      <c r="C399" s="11" t="s">
        <v>201</v>
      </c>
      <c r="D399" s="12" t="s">
        <v>202</v>
      </c>
      <c r="E399" s="12" t="s">
        <v>99</v>
      </c>
      <c r="F399" s="13">
        <v>0.97657696502413505</v>
      </c>
    </row>
    <row r="400" spans="3:6" x14ac:dyDescent="0.2">
      <c r="C400" s="14"/>
      <c r="D400" s="15"/>
      <c r="E400" s="16" t="s">
        <v>69</v>
      </c>
      <c r="F400" s="17">
        <v>2.1637989084012127E-2</v>
      </c>
    </row>
    <row r="401" spans="3:6" x14ac:dyDescent="0.2">
      <c r="C401" s="11" t="s">
        <v>203</v>
      </c>
      <c r="D401" s="12" t="s">
        <v>204</v>
      </c>
      <c r="E401" s="12" t="s">
        <v>99</v>
      </c>
      <c r="F401" s="13">
        <v>0.99899381064340131</v>
      </c>
    </row>
    <row r="402" spans="3:6" x14ac:dyDescent="0.2">
      <c r="C402" s="14"/>
      <c r="D402" s="15"/>
      <c r="E402" s="16" t="s">
        <v>69</v>
      </c>
      <c r="F402" s="17">
        <v>9.6259156419674298E-4</v>
      </c>
    </row>
    <row r="403" spans="3:6" x14ac:dyDescent="0.2">
      <c r="C403" s="11" t="s">
        <v>243</v>
      </c>
      <c r="D403" s="12" t="s">
        <v>244</v>
      </c>
      <c r="E403" s="12" t="s">
        <v>245</v>
      </c>
      <c r="F403" s="13">
        <v>0.97312258911656835</v>
      </c>
    </row>
    <row r="404" spans="3:6" x14ac:dyDescent="0.2">
      <c r="C404" s="14"/>
      <c r="D404" s="15"/>
      <c r="E404" s="16" t="s">
        <v>69</v>
      </c>
      <c r="F404" s="17">
        <v>1.2674340070010801E-4</v>
      </c>
    </row>
    <row r="405" spans="3:6" x14ac:dyDescent="0.2">
      <c r="C405" s="11" t="s">
        <v>261</v>
      </c>
      <c r="D405" s="12" t="s">
        <v>251</v>
      </c>
      <c r="E405" s="12" t="s">
        <v>62</v>
      </c>
      <c r="F405" s="13">
        <v>0.26737698550696343</v>
      </c>
    </row>
    <row r="406" spans="3:6" x14ac:dyDescent="0.2">
      <c r="C406" s="14"/>
      <c r="D406" s="15"/>
      <c r="E406" s="16" t="s">
        <v>161</v>
      </c>
      <c r="F406" s="17">
        <v>0.24872466142138824</v>
      </c>
    </row>
    <row r="407" spans="3:6" x14ac:dyDescent="0.2">
      <c r="C407" s="14"/>
      <c r="D407" s="15"/>
      <c r="E407" s="16" t="s">
        <v>65</v>
      </c>
      <c r="F407" s="17">
        <v>9.8781023914818966E-2</v>
      </c>
    </row>
    <row r="408" spans="3:6" x14ac:dyDescent="0.2">
      <c r="C408" s="14"/>
      <c r="D408" s="15"/>
      <c r="E408" s="16" t="s">
        <v>263</v>
      </c>
      <c r="F408" s="17">
        <v>8.8483059503534675E-2</v>
      </c>
    </row>
    <row r="409" spans="3:6" x14ac:dyDescent="0.2">
      <c r="C409" s="14"/>
      <c r="D409" s="15"/>
      <c r="E409" s="16" t="s">
        <v>262</v>
      </c>
      <c r="F409" s="17">
        <v>8.2275603653996041E-2</v>
      </c>
    </row>
    <row r="410" spans="3:6" x14ac:dyDescent="0.2">
      <c r="C410" s="14"/>
      <c r="D410" s="15"/>
      <c r="E410" s="16" t="s">
        <v>163</v>
      </c>
      <c r="F410" s="17">
        <v>7.1762606690295161E-2</v>
      </c>
    </row>
    <row r="411" spans="3:6" x14ac:dyDescent="0.2">
      <c r="C411" s="14"/>
      <c r="D411" s="15"/>
      <c r="E411" s="16" t="s">
        <v>264</v>
      </c>
      <c r="F411" s="17">
        <v>4.9401858546087696E-2</v>
      </c>
    </row>
    <row r="412" spans="3:6" x14ac:dyDescent="0.2">
      <c r="C412" s="14"/>
      <c r="D412" s="15"/>
      <c r="E412" s="16" t="s">
        <v>181</v>
      </c>
      <c r="F412" s="17">
        <v>4.5902052413348549E-2</v>
      </c>
    </row>
    <row r="413" spans="3:6" x14ac:dyDescent="0.2">
      <c r="C413" s="14"/>
      <c r="D413" s="15"/>
      <c r="E413" s="16" t="s">
        <v>260</v>
      </c>
      <c r="F413" s="17">
        <v>2.7606671544892904E-2</v>
      </c>
    </row>
    <row r="414" spans="3:6" x14ac:dyDescent="0.2">
      <c r="C414" s="14"/>
      <c r="D414" s="15"/>
      <c r="E414" s="16" t="s">
        <v>265</v>
      </c>
      <c r="F414" s="17">
        <v>1.852127969811727E-2</v>
      </c>
    </row>
    <row r="415" spans="3:6" x14ac:dyDescent="0.2">
      <c r="C415" s="11" t="s">
        <v>266</v>
      </c>
      <c r="D415" s="12" t="s">
        <v>252</v>
      </c>
      <c r="E415" s="12" t="s">
        <v>57</v>
      </c>
      <c r="F415" s="13">
        <v>0.26484175414841699</v>
      </c>
    </row>
    <row r="416" spans="3:6" x14ac:dyDescent="0.2">
      <c r="C416" s="14"/>
      <c r="D416" s="15"/>
      <c r="E416" s="16" t="s">
        <v>59</v>
      </c>
      <c r="F416" s="17">
        <v>0.24717655507539793</v>
      </c>
    </row>
    <row r="417" spans="3:6" x14ac:dyDescent="0.2">
      <c r="C417" s="14"/>
      <c r="D417" s="15"/>
      <c r="E417" s="16" t="s">
        <v>60</v>
      </c>
      <c r="F417" s="17">
        <v>0.1124714453471361</v>
      </c>
    </row>
    <row r="418" spans="3:6" x14ac:dyDescent="0.2">
      <c r="C418" s="14"/>
      <c r="D418" s="15"/>
      <c r="E418" s="16" t="s">
        <v>194</v>
      </c>
      <c r="F418" s="17">
        <v>0.10939077555377029</v>
      </c>
    </row>
    <row r="419" spans="3:6" x14ac:dyDescent="0.2">
      <c r="C419" s="14"/>
      <c r="D419" s="15"/>
      <c r="E419" s="16" t="s">
        <v>107</v>
      </c>
      <c r="F419" s="17">
        <v>0.10565914002069506</v>
      </c>
    </row>
    <row r="420" spans="3:6" x14ac:dyDescent="0.2">
      <c r="C420" s="14"/>
      <c r="D420" s="15"/>
      <c r="E420" s="16" t="s">
        <v>82</v>
      </c>
      <c r="F420" s="17">
        <v>5.3904078943349178E-2</v>
      </c>
    </row>
    <row r="421" spans="3:6" x14ac:dyDescent="0.2">
      <c r="C421" s="14"/>
      <c r="D421" s="15"/>
      <c r="E421" s="16" t="s">
        <v>239</v>
      </c>
      <c r="F421" s="17">
        <v>4.1881576670705266E-2</v>
      </c>
    </row>
    <row r="422" spans="3:6" x14ac:dyDescent="0.2">
      <c r="C422" s="14"/>
      <c r="D422" s="15"/>
      <c r="E422" s="16" t="s">
        <v>267</v>
      </c>
      <c r="F422" s="17">
        <v>2.6066596228658728E-2</v>
      </c>
    </row>
    <row r="423" spans="3:6" x14ac:dyDescent="0.2">
      <c r="C423" s="14"/>
      <c r="D423" s="15"/>
      <c r="E423" s="16" t="s">
        <v>268</v>
      </c>
      <c r="F423" s="17">
        <v>2.1717020684198247E-2</v>
      </c>
    </row>
    <row r="424" spans="3:6" x14ac:dyDescent="0.2">
      <c r="C424" s="14"/>
      <c r="D424" s="15"/>
      <c r="E424" s="16" t="s">
        <v>269</v>
      </c>
      <c r="F424" s="17">
        <v>1.6353049975860387E-2</v>
      </c>
    </row>
    <row r="425" spans="3:6" x14ac:dyDescent="0.2">
      <c r="C425" s="11" t="s">
        <v>270</v>
      </c>
      <c r="D425" s="12" t="s">
        <v>253</v>
      </c>
      <c r="E425" s="12" t="s">
        <v>75</v>
      </c>
      <c r="F425" s="13">
        <v>0.31136467354696085</v>
      </c>
    </row>
    <row r="426" spans="3:6" x14ac:dyDescent="0.2">
      <c r="C426" s="14"/>
      <c r="D426" s="15"/>
      <c r="E426" s="16" t="s">
        <v>128</v>
      </c>
      <c r="F426" s="17">
        <v>0.1762328515737871</v>
      </c>
    </row>
    <row r="427" spans="3:6" x14ac:dyDescent="0.2">
      <c r="C427" s="14"/>
      <c r="D427" s="15"/>
      <c r="E427" s="16" t="s">
        <v>105</v>
      </c>
      <c r="F427" s="17">
        <v>0.12993474237455169</v>
      </c>
    </row>
    <row r="428" spans="3:6" x14ac:dyDescent="0.2">
      <c r="C428" s="14"/>
      <c r="D428" s="15"/>
      <c r="E428" s="16" t="s">
        <v>106</v>
      </c>
      <c r="F428" s="17">
        <v>0.11666430045174635</v>
      </c>
    </row>
    <row r="429" spans="3:6" x14ac:dyDescent="0.2">
      <c r="C429" s="14"/>
      <c r="D429" s="15"/>
      <c r="E429" s="16" t="s">
        <v>258</v>
      </c>
      <c r="F429" s="17">
        <v>9.928155555880995E-2</v>
      </c>
    </row>
    <row r="430" spans="3:6" x14ac:dyDescent="0.2">
      <c r="C430" s="14"/>
      <c r="D430" s="15"/>
      <c r="E430" s="16" t="s">
        <v>108</v>
      </c>
      <c r="F430" s="17">
        <v>5.3381818753154051E-2</v>
      </c>
    </row>
    <row r="431" spans="3:6" x14ac:dyDescent="0.2">
      <c r="C431" s="14"/>
      <c r="D431" s="15"/>
      <c r="E431" s="16" t="s">
        <v>271</v>
      </c>
      <c r="F431" s="17">
        <v>4.367760404588563E-2</v>
      </c>
    </row>
    <row r="432" spans="3:6" x14ac:dyDescent="0.2">
      <c r="C432" s="14"/>
      <c r="D432" s="15"/>
      <c r="E432" s="16" t="s">
        <v>272</v>
      </c>
      <c r="F432" s="17">
        <v>2.3553612093644354E-2</v>
      </c>
    </row>
    <row r="433" spans="3:6" x14ac:dyDescent="0.2">
      <c r="C433" s="14"/>
      <c r="D433" s="15"/>
      <c r="E433" s="16" t="s">
        <v>273</v>
      </c>
      <c r="F433" s="17">
        <v>1.6065091082761312E-2</v>
      </c>
    </row>
    <row r="434" spans="3:6" x14ac:dyDescent="0.2">
      <c r="C434" s="14"/>
      <c r="D434" s="15"/>
      <c r="E434" s="16" t="s">
        <v>274</v>
      </c>
      <c r="F434" s="17">
        <v>1.4453243950726682E-2</v>
      </c>
    </row>
    <row r="435" spans="3:6" x14ac:dyDescent="0.2">
      <c r="C435" s="11" t="s">
        <v>275</v>
      </c>
      <c r="D435" s="12" t="s">
        <v>254</v>
      </c>
      <c r="E435" s="12" t="s">
        <v>57</v>
      </c>
      <c r="F435" s="13">
        <v>0.1536122663220629</v>
      </c>
    </row>
    <row r="436" spans="3:6" x14ac:dyDescent="0.2">
      <c r="C436" s="14"/>
      <c r="D436" s="15"/>
      <c r="E436" s="16" t="s">
        <v>72</v>
      </c>
      <c r="F436" s="17">
        <v>0.10700341884890884</v>
      </c>
    </row>
    <row r="437" spans="3:6" x14ac:dyDescent="0.2">
      <c r="C437" s="14"/>
      <c r="D437" s="15"/>
      <c r="E437" s="16" t="s">
        <v>59</v>
      </c>
      <c r="F437" s="17">
        <v>8.5415614706726553E-2</v>
      </c>
    </row>
    <row r="438" spans="3:6" x14ac:dyDescent="0.2">
      <c r="C438" s="14"/>
      <c r="D438" s="15"/>
      <c r="E438" s="16" t="s">
        <v>62</v>
      </c>
      <c r="F438" s="17">
        <v>6.779557374202895E-2</v>
      </c>
    </row>
    <row r="439" spans="3:6" x14ac:dyDescent="0.2">
      <c r="C439" s="14"/>
      <c r="D439" s="15"/>
      <c r="E439" s="16" t="s">
        <v>87</v>
      </c>
      <c r="F439" s="17">
        <v>5.0306388088090168E-2</v>
      </c>
    </row>
    <row r="440" spans="3:6" x14ac:dyDescent="0.2">
      <c r="C440" s="14"/>
      <c r="D440" s="15"/>
      <c r="E440" s="16" t="s">
        <v>67</v>
      </c>
      <c r="F440" s="17">
        <v>4.9084389171855557E-2</v>
      </c>
    </row>
    <row r="441" spans="3:6" x14ac:dyDescent="0.2">
      <c r="C441" s="14"/>
      <c r="D441" s="15"/>
      <c r="E441" s="16" t="s">
        <v>161</v>
      </c>
      <c r="F441" s="17">
        <v>4.6685659911152942E-2</v>
      </c>
    </row>
    <row r="442" spans="3:6" x14ac:dyDescent="0.2">
      <c r="C442" s="14"/>
      <c r="D442" s="15"/>
      <c r="E442" s="16" t="s">
        <v>60</v>
      </c>
      <c r="F442" s="17">
        <v>3.9736642269520249E-2</v>
      </c>
    </row>
    <row r="443" spans="3:6" x14ac:dyDescent="0.2">
      <c r="C443" s="14"/>
      <c r="D443" s="15"/>
      <c r="E443" s="16" t="s">
        <v>285</v>
      </c>
      <c r="F443" s="17">
        <v>3.3322070728468871E-2</v>
      </c>
    </row>
    <row r="444" spans="3:6" x14ac:dyDescent="0.2">
      <c r="C444" s="14"/>
      <c r="D444" s="15"/>
      <c r="E444" s="16" t="s">
        <v>107</v>
      </c>
      <c r="F444" s="17">
        <v>3.2787034317972093E-2</v>
      </c>
    </row>
    <row r="445" spans="3:6" x14ac:dyDescent="0.2">
      <c r="C445" s="11" t="s">
        <v>289</v>
      </c>
      <c r="D445" s="12" t="s">
        <v>279</v>
      </c>
      <c r="E445" s="12" t="s">
        <v>290</v>
      </c>
      <c r="F445" s="13">
        <v>0.15143726064489235</v>
      </c>
    </row>
    <row r="446" spans="3:6" x14ac:dyDescent="0.2">
      <c r="C446" s="14"/>
      <c r="D446" s="15"/>
      <c r="E446" s="16" t="s">
        <v>69</v>
      </c>
      <c r="F446" s="17">
        <v>7.7157535645130587E-2</v>
      </c>
    </row>
    <row r="447" spans="3:6" x14ac:dyDescent="0.2">
      <c r="C447" s="14"/>
      <c r="D447" s="15"/>
      <c r="E447" s="16" t="s">
        <v>104</v>
      </c>
      <c r="F447" s="17">
        <v>6.4495438506538369E-2</v>
      </c>
    </row>
    <row r="448" spans="3:6" x14ac:dyDescent="0.2">
      <c r="C448" s="14"/>
      <c r="D448" s="15"/>
      <c r="E448" s="16" t="s">
        <v>99</v>
      </c>
      <c r="F448" s="17">
        <v>5.3355039174300269E-2</v>
      </c>
    </row>
    <row r="449" spans="3:6" x14ac:dyDescent="0.2">
      <c r="C449" s="14"/>
      <c r="D449" s="15"/>
      <c r="E449" s="16" t="s">
        <v>57</v>
      </c>
      <c r="F449" s="17">
        <v>4.5553574547580897E-2</v>
      </c>
    </row>
    <row r="450" spans="3:6" x14ac:dyDescent="0.2">
      <c r="C450" s="14"/>
      <c r="D450" s="15"/>
      <c r="E450" s="16" t="s">
        <v>306</v>
      </c>
      <c r="F450" s="17">
        <v>4.1447836935485607E-2</v>
      </c>
    </row>
    <row r="451" spans="3:6" x14ac:dyDescent="0.2">
      <c r="C451" s="14"/>
      <c r="D451" s="15"/>
      <c r="E451" s="16" t="s">
        <v>307</v>
      </c>
      <c r="F451" s="17">
        <v>4.1352805816867219E-2</v>
      </c>
    </row>
    <row r="452" spans="3:6" x14ac:dyDescent="0.2">
      <c r="C452" s="14"/>
      <c r="D452" s="15"/>
      <c r="E452" s="16" t="s">
        <v>113</v>
      </c>
      <c r="F452" s="17">
        <v>4.1088393979767476E-2</v>
      </c>
    </row>
    <row r="453" spans="3:6" x14ac:dyDescent="0.2">
      <c r="C453" s="14"/>
      <c r="D453" s="15"/>
      <c r="E453" s="16" t="s">
        <v>59</v>
      </c>
      <c r="F453" s="17">
        <v>3.990813741726932E-2</v>
      </c>
    </row>
    <row r="454" spans="3:6" x14ac:dyDescent="0.2">
      <c r="C454" s="14"/>
      <c r="D454" s="15"/>
      <c r="E454" s="16" t="s">
        <v>75</v>
      </c>
      <c r="F454" s="17">
        <v>3.921647151683464E-2</v>
      </c>
    </row>
    <row r="455" spans="3:6" x14ac:dyDescent="0.2">
      <c r="C455" s="11" t="s">
        <v>308</v>
      </c>
      <c r="D455" s="12" t="s">
        <v>309</v>
      </c>
      <c r="E455" s="12" t="s">
        <v>290</v>
      </c>
      <c r="F455" s="13">
        <v>0.9905015601074324</v>
      </c>
    </row>
    <row r="456" spans="3:6" ht="13.5" thickBot="1" x14ac:dyDescent="0.25">
      <c r="C456" s="18"/>
      <c r="D456" s="19"/>
      <c r="E456" s="20" t="s">
        <v>69</v>
      </c>
      <c r="F456" s="21">
        <v>1.4128199844317227E-2</v>
      </c>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D8C01-A50C-47A3-A4D5-BB3ECEF9AC95}">
  <dimension ref="B1:C826"/>
  <sheetViews>
    <sheetView workbookViewId="0"/>
  </sheetViews>
  <sheetFormatPr defaultRowHeight="15" x14ac:dyDescent="0.25"/>
  <cols>
    <col min="2" max="2" width="41.28515625" customWidth="1"/>
    <col min="3" max="3" width="39.7109375" style="6" customWidth="1"/>
  </cols>
  <sheetData>
    <row r="1" spans="2:3" x14ac:dyDescent="0.25">
      <c r="B1" s="22" t="s">
        <v>311</v>
      </c>
      <c r="C1" s="29"/>
    </row>
    <row r="2" spans="2:3" x14ac:dyDescent="0.25">
      <c r="B2" s="23" t="s">
        <v>0</v>
      </c>
      <c r="C2" s="24"/>
    </row>
    <row r="3" spans="2:3" x14ac:dyDescent="0.25">
      <c r="B3" s="25" t="s">
        <v>205</v>
      </c>
      <c r="C3" s="30" t="s">
        <v>206</v>
      </c>
    </row>
    <row r="4" spans="2:3" x14ac:dyDescent="0.25">
      <c r="B4" s="26" t="s">
        <v>207</v>
      </c>
      <c r="C4" s="31">
        <v>0.34710583952003071</v>
      </c>
    </row>
    <row r="5" spans="2:3" x14ac:dyDescent="0.25">
      <c r="B5" s="26" t="s">
        <v>208</v>
      </c>
      <c r="C5" s="31">
        <v>0.17808683318489843</v>
      </c>
    </row>
    <row r="6" spans="2:3" x14ac:dyDescent="0.25">
      <c r="B6" s="26" t="s">
        <v>210</v>
      </c>
      <c r="C6" s="31">
        <v>8.4387509019612755E-2</v>
      </c>
    </row>
    <row r="7" spans="2:3" x14ac:dyDescent="0.25">
      <c r="B7" s="26" t="s">
        <v>209</v>
      </c>
      <c r="C7" s="31">
        <v>7.9925122534934584E-2</v>
      </c>
    </row>
    <row r="8" spans="2:3" x14ac:dyDescent="0.25">
      <c r="B8" s="26" t="s">
        <v>212</v>
      </c>
      <c r="C8" s="31">
        <v>6.0603925736300586E-2</v>
      </c>
    </row>
    <row r="9" spans="2:3" x14ac:dyDescent="0.25">
      <c r="B9" s="26" t="s">
        <v>211</v>
      </c>
      <c r="C9" s="31">
        <v>5.7329606870015495E-2</v>
      </c>
    </row>
    <row r="10" spans="2:3" x14ac:dyDescent="0.25">
      <c r="B10" s="26" t="s">
        <v>213</v>
      </c>
      <c r="C10" s="31">
        <v>4.3435007698375466E-2</v>
      </c>
    </row>
    <row r="11" spans="2:3" x14ac:dyDescent="0.25">
      <c r="B11" s="26" t="s">
        <v>246</v>
      </c>
      <c r="C11" s="31">
        <v>4.2834944037024938E-2</v>
      </c>
    </row>
    <row r="12" spans="2:3" x14ac:dyDescent="0.25">
      <c r="B12" s="26" t="s">
        <v>214</v>
      </c>
      <c r="C12" s="31">
        <v>3.4821509713371453E-2</v>
      </c>
    </row>
    <row r="13" spans="2:3" x14ac:dyDescent="0.25">
      <c r="B13" s="26" t="s">
        <v>216</v>
      </c>
      <c r="C13" s="31">
        <v>2.8117522730580619E-2</v>
      </c>
    </row>
    <row r="14" spans="2:3" x14ac:dyDescent="0.25">
      <c r="B14" s="26" t="s">
        <v>215</v>
      </c>
      <c r="C14" s="31">
        <v>2.3401846714761435E-2</v>
      </c>
    </row>
    <row r="15" spans="2:3" x14ac:dyDescent="0.25">
      <c r="B15" s="26" t="s">
        <v>218</v>
      </c>
      <c r="C15" s="31">
        <v>1.2317816906037216E-2</v>
      </c>
    </row>
    <row r="16" spans="2:3" x14ac:dyDescent="0.25">
      <c r="B16" s="26" t="s">
        <v>219</v>
      </c>
      <c r="C16" s="31">
        <v>8.8418495200678557E-3</v>
      </c>
    </row>
    <row r="17" spans="2:3" x14ac:dyDescent="0.25">
      <c r="B17" s="26" t="s">
        <v>220</v>
      </c>
      <c r="C17" s="31">
        <v>0</v>
      </c>
    </row>
    <row r="18" spans="2:3" x14ac:dyDescent="0.25">
      <c r="B18" s="26" t="s">
        <v>247</v>
      </c>
      <c r="C18" s="31">
        <v>4.5539338882780696E-3</v>
      </c>
    </row>
    <row r="19" spans="2:3" s="7" customFormat="1" x14ac:dyDescent="0.25">
      <c r="B19" s="26" t="s">
        <v>221</v>
      </c>
      <c r="C19" s="31">
        <f>C20-SUM(C4:C18)</f>
        <v>-5.7632680742898401E-3</v>
      </c>
    </row>
    <row r="20" spans="2:3" s="7" customFormat="1" x14ac:dyDescent="0.25">
      <c r="B20" s="25" t="s">
        <v>222</v>
      </c>
      <c r="C20" s="30">
        <v>1</v>
      </c>
    </row>
    <row r="21" spans="2:3" x14ac:dyDescent="0.25">
      <c r="B21" s="1"/>
      <c r="C21" s="32"/>
    </row>
    <row r="22" spans="2:3" x14ac:dyDescent="0.25">
      <c r="B22" s="23" t="s">
        <v>1</v>
      </c>
      <c r="C22" s="24"/>
    </row>
    <row r="23" spans="2:3" x14ac:dyDescent="0.25">
      <c r="B23" s="25" t="s">
        <v>205</v>
      </c>
      <c r="C23" s="30" t="s">
        <v>206</v>
      </c>
    </row>
    <row r="24" spans="2:3" x14ac:dyDescent="0.25">
      <c r="B24" s="26" t="s">
        <v>208</v>
      </c>
      <c r="C24" s="31">
        <v>0.41543651062224485</v>
      </c>
    </row>
    <row r="25" spans="2:3" x14ac:dyDescent="0.25">
      <c r="B25" s="26" t="s">
        <v>218</v>
      </c>
      <c r="C25" s="31">
        <v>0.16229474401557226</v>
      </c>
    </row>
    <row r="26" spans="2:3" x14ac:dyDescent="0.25">
      <c r="B26" s="26" t="s">
        <v>246</v>
      </c>
      <c r="C26" s="31">
        <v>6.7353095686808973E-2</v>
      </c>
    </row>
    <row r="27" spans="2:3" x14ac:dyDescent="0.25">
      <c r="B27" s="26" t="s">
        <v>215</v>
      </c>
      <c r="C27" s="31">
        <v>6.6376090250310632E-2</v>
      </c>
    </row>
    <row r="28" spans="2:3" x14ac:dyDescent="0.25">
      <c r="B28" s="26" t="s">
        <v>223</v>
      </c>
      <c r="C28" s="31">
        <v>5.0506094066638266E-2</v>
      </c>
    </row>
    <row r="29" spans="2:3" x14ac:dyDescent="0.25">
      <c r="B29" s="26" t="s">
        <v>217</v>
      </c>
      <c r="C29" s="31">
        <v>4.957661668114198E-2</v>
      </c>
    </row>
    <row r="30" spans="2:3" x14ac:dyDescent="0.25">
      <c r="B30" s="26" t="s">
        <v>216</v>
      </c>
      <c r="C30" s="31">
        <v>4.5263758112152101E-2</v>
      </c>
    </row>
    <row r="31" spans="2:3" x14ac:dyDescent="0.25">
      <c r="B31" s="26" t="s">
        <v>213</v>
      </c>
      <c r="C31" s="31">
        <v>3.5245041032247258E-2</v>
      </c>
    </row>
    <row r="32" spans="2:3" x14ac:dyDescent="0.25">
      <c r="B32" s="26" t="s">
        <v>209</v>
      </c>
      <c r="C32" s="31">
        <v>2.9212889721274782E-2</v>
      </c>
    </row>
    <row r="33" spans="2:3" x14ac:dyDescent="0.25">
      <c r="B33" s="26" t="s">
        <v>210</v>
      </c>
      <c r="C33" s="31">
        <v>2.3796575915449314E-2</v>
      </c>
    </row>
    <row r="34" spans="2:3" x14ac:dyDescent="0.25">
      <c r="B34" s="26" t="s">
        <v>226</v>
      </c>
      <c r="C34" s="31">
        <v>2.0899247507765853E-2</v>
      </c>
    </row>
    <row r="35" spans="2:3" x14ac:dyDescent="0.25">
      <c r="B35" s="26" t="s">
        <v>224</v>
      </c>
      <c r="C35" s="31">
        <v>1.3428255086822511E-2</v>
      </c>
    </row>
    <row r="36" spans="2:3" x14ac:dyDescent="0.25">
      <c r="B36" s="26" t="s">
        <v>227</v>
      </c>
      <c r="C36" s="31">
        <v>1.2666904132428101E-2</v>
      </c>
    </row>
    <row r="37" spans="2:3" s="7" customFormat="1" x14ac:dyDescent="0.25">
      <c r="B37" s="26" t="s">
        <v>211</v>
      </c>
      <c r="C37" s="31">
        <v>9.7345368610220681E-3</v>
      </c>
    </row>
    <row r="38" spans="2:3" x14ac:dyDescent="0.25">
      <c r="B38" s="26" t="s">
        <v>221</v>
      </c>
      <c r="C38" s="31">
        <f>C39-SUM(C24:C37)</f>
        <v>-1.7903596918789066E-3</v>
      </c>
    </row>
    <row r="39" spans="2:3" s="7" customFormat="1" x14ac:dyDescent="0.25">
      <c r="B39" s="25" t="s">
        <v>222</v>
      </c>
      <c r="C39" s="30">
        <v>1</v>
      </c>
    </row>
    <row r="40" spans="2:3" x14ac:dyDescent="0.25">
      <c r="B40" s="1"/>
      <c r="C40" s="32"/>
    </row>
    <row r="41" spans="2:3" x14ac:dyDescent="0.25">
      <c r="B41" s="23" t="s">
        <v>2</v>
      </c>
      <c r="C41" s="24"/>
    </row>
    <row r="42" spans="2:3" x14ac:dyDescent="0.25">
      <c r="B42" s="25" t="s">
        <v>205</v>
      </c>
      <c r="C42" s="30" t="s">
        <v>206</v>
      </c>
    </row>
    <row r="43" spans="2:3" x14ac:dyDescent="0.25">
      <c r="B43" s="26" t="s">
        <v>207</v>
      </c>
      <c r="C43" s="31">
        <v>0.32910471574029676</v>
      </c>
    </row>
    <row r="44" spans="2:3" x14ac:dyDescent="0.25">
      <c r="B44" s="26" t="s">
        <v>209</v>
      </c>
      <c r="C44" s="31">
        <v>9.5865947558108927E-2</v>
      </c>
    </row>
    <row r="45" spans="2:3" x14ac:dyDescent="0.25">
      <c r="B45" s="26" t="s">
        <v>212</v>
      </c>
      <c r="C45" s="31">
        <v>9.3536248543738335E-2</v>
      </c>
    </row>
    <row r="46" spans="2:3" x14ac:dyDescent="0.25">
      <c r="B46" s="26" t="s">
        <v>217</v>
      </c>
      <c r="C46" s="31">
        <v>6.540943919211098E-2</v>
      </c>
    </row>
    <row r="47" spans="2:3" x14ac:dyDescent="0.25">
      <c r="B47" s="26" t="s">
        <v>210</v>
      </c>
      <c r="C47" s="31">
        <v>6.4012198891214511E-2</v>
      </c>
    </row>
    <row r="48" spans="2:3" x14ac:dyDescent="0.25">
      <c r="B48" s="26" t="s">
        <v>208</v>
      </c>
      <c r="C48" s="31">
        <v>5.7397638075441251E-2</v>
      </c>
    </row>
    <row r="49" spans="2:3" x14ac:dyDescent="0.25">
      <c r="B49" s="26" t="s">
        <v>246</v>
      </c>
      <c r="C49" s="31">
        <v>4.573814034320213E-2</v>
      </c>
    </row>
    <row r="50" spans="2:3" x14ac:dyDescent="0.25">
      <c r="B50" s="26" t="s">
        <v>211</v>
      </c>
      <c r="C50" s="31">
        <v>4.4673602008332494E-2</v>
      </c>
    </row>
    <row r="51" spans="2:3" x14ac:dyDescent="0.25">
      <c r="B51" s="26" t="s">
        <v>216</v>
      </c>
      <c r="C51" s="31">
        <v>4.033604511531641E-2</v>
      </c>
    </row>
    <row r="52" spans="2:3" x14ac:dyDescent="0.25">
      <c r="B52" s="26" t="s">
        <v>215</v>
      </c>
      <c r="C52" s="31">
        <v>2.9072605482190698E-2</v>
      </c>
    </row>
    <row r="53" spans="2:3" x14ac:dyDescent="0.25">
      <c r="B53" s="26" t="s">
        <v>226</v>
      </c>
      <c r="C53" s="31">
        <v>2.3430614245417529E-2</v>
      </c>
    </row>
    <row r="54" spans="2:3" x14ac:dyDescent="0.25">
      <c r="B54" s="26" t="s">
        <v>223</v>
      </c>
      <c r="C54" s="31">
        <v>2.0570058045063774E-2</v>
      </c>
    </row>
    <row r="55" spans="2:3" x14ac:dyDescent="0.25">
      <c r="B55" s="26" t="s">
        <v>213</v>
      </c>
      <c r="C55" s="31">
        <v>2.0216088722175202E-2</v>
      </c>
    </row>
    <row r="56" spans="2:3" x14ac:dyDescent="0.25">
      <c r="B56" s="26" t="s">
        <v>227</v>
      </c>
      <c r="C56" s="31">
        <v>2.0162153452054805E-2</v>
      </c>
    </row>
    <row r="57" spans="2:3" x14ac:dyDescent="0.25">
      <c r="B57" s="26" t="s">
        <v>218</v>
      </c>
      <c r="C57" s="31">
        <v>1.8257627568053533E-2</v>
      </c>
    </row>
    <row r="58" spans="2:3" x14ac:dyDescent="0.25">
      <c r="B58" s="26" t="s">
        <v>225</v>
      </c>
      <c r="C58" s="31">
        <v>1.3924976363871721E-2</v>
      </c>
    </row>
    <row r="59" spans="2:3" x14ac:dyDescent="0.25">
      <c r="B59" s="26" t="s">
        <v>224</v>
      </c>
      <c r="C59" s="31">
        <v>1.2838580488875109E-2</v>
      </c>
    </row>
    <row r="60" spans="2:3" x14ac:dyDescent="0.25">
      <c r="B60" s="26" t="s">
        <v>219</v>
      </c>
      <c r="C60" s="31">
        <v>5.2434785968221388E-3</v>
      </c>
    </row>
    <row r="61" spans="2:3" x14ac:dyDescent="0.25">
      <c r="B61" s="26" t="s">
        <v>233</v>
      </c>
      <c r="C61" s="31">
        <v>2.8216825201699247E-4</v>
      </c>
    </row>
    <row r="62" spans="2:3" s="7" customFormat="1" x14ac:dyDescent="0.25">
      <c r="B62" s="26" t="s">
        <v>247</v>
      </c>
      <c r="C62" s="31">
        <v>1.2441280953130181E-3</v>
      </c>
    </row>
    <row r="63" spans="2:3" x14ac:dyDescent="0.25">
      <c r="B63" s="26" t="s">
        <v>221</v>
      </c>
      <c r="C63" s="31">
        <f>C64-SUM(C43:C62)</f>
        <v>-1.3164547796162829E-3</v>
      </c>
    </row>
    <row r="64" spans="2:3" s="7" customFormat="1" x14ac:dyDescent="0.25">
      <c r="B64" s="25" t="s">
        <v>222</v>
      </c>
      <c r="C64" s="30">
        <v>1</v>
      </c>
    </row>
    <row r="65" spans="2:3" x14ac:dyDescent="0.25">
      <c r="B65" s="1"/>
      <c r="C65" s="32"/>
    </row>
    <row r="66" spans="2:3" x14ac:dyDescent="0.25">
      <c r="B66" s="23" t="s">
        <v>3</v>
      </c>
      <c r="C66" s="24"/>
    </row>
    <row r="67" spans="2:3" x14ac:dyDescent="0.25">
      <c r="B67" s="25" t="s">
        <v>205</v>
      </c>
      <c r="C67" s="30" t="s">
        <v>206</v>
      </c>
    </row>
    <row r="68" spans="2:3" x14ac:dyDescent="0.25">
      <c r="B68" s="26" t="s">
        <v>208</v>
      </c>
      <c r="C68" s="31">
        <v>0.15858552347226673</v>
      </c>
    </row>
    <row r="69" spans="2:3" x14ac:dyDescent="0.25">
      <c r="B69" s="26" t="s">
        <v>207</v>
      </c>
      <c r="C69" s="31">
        <v>0.13638594749177985</v>
      </c>
    </row>
    <row r="70" spans="2:3" x14ac:dyDescent="0.25">
      <c r="B70" s="26" t="s">
        <v>212</v>
      </c>
      <c r="C70" s="31">
        <v>0.11211549803244308</v>
      </c>
    </row>
    <row r="71" spans="2:3" x14ac:dyDescent="0.25">
      <c r="B71" s="26" t="s">
        <v>246</v>
      </c>
      <c r="C71" s="31">
        <v>9.8991086317090859E-2</v>
      </c>
    </row>
    <row r="72" spans="2:3" x14ac:dyDescent="0.25">
      <c r="B72" s="26" t="s">
        <v>209</v>
      </c>
      <c r="C72" s="31">
        <v>7.7333047242819392E-2</v>
      </c>
    </row>
    <row r="73" spans="2:3" x14ac:dyDescent="0.25">
      <c r="B73" s="26" t="s">
        <v>213</v>
      </c>
      <c r="C73" s="31">
        <v>6.6551309170045578E-2</v>
      </c>
    </row>
    <row r="74" spans="2:3" x14ac:dyDescent="0.25">
      <c r="B74" s="26" t="s">
        <v>210</v>
      </c>
      <c r="C74" s="31">
        <v>6.5108725651960367E-2</v>
      </c>
    </row>
    <row r="75" spans="2:3" x14ac:dyDescent="0.25">
      <c r="B75" s="26" t="s">
        <v>216</v>
      </c>
      <c r="C75" s="31">
        <v>5.4751809311144192E-2</v>
      </c>
    </row>
    <row r="76" spans="2:3" x14ac:dyDescent="0.25">
      <c r="B76" s="26" t="s">
        <v>227</v>
      </c>
      <c r="C76" s="31">
        <v>5.159233504933676E-2</v>
      </c>
    </row>
    <row r="77" spans="2:3" x14ac:dyDescent="0.25">
      <c r="B77" s="26" t="s">
        <v>211</v>
      </c>
      <c r="C77" s="31">
        <v>4.991349691246337E-2</v>
      </c>
    </row>
    <row r="78" spans="2:3" x14ac:dyDescent="0.25">
      <c r="B78" s="26" t="s">
        <v>214</v>
      </c>
      <c r="C78" s="31">
        <v>3.1294660219812712E-2</v>
      </c>
    </row>
    <row r="79" spans="2:3" x14ac:dyDescent="0.25">
      <c r="B79" s="26" t="s">
        <v>215</v>
      </c>
      <c r="C79" s="31">
        <v>3.0808281306855919E-2</v>
      </c>
    </row>
    <row r="80" spans="2:3" x14ac:dyDescent="0.25">
      <c r="B80" s="26" t="s">
        <v>225</v>
      </c>
      <c r="C80" s="31">
        <v>2.3143498380534727E-2</v>
      </c>
    </row>
    <row r="81" spans="2:3" x14ac:dyDescent="0.25">
      <c r="B81" s="26" t="s">
        <v>218</v>
      </c>
      <c r="C81" s="31">
        <v>1.9731440564898985E-2</v>
      </c>
    </row>
    <row r="82" spans="2:3" x14ac:dyDescent="0.25">
      <c r="B82" s="26" t="s">
        <v>217</v>
      </c>
      <c r="C82" s="31">
        <v>1.0693717717529628E-2</v>
      </c>
    </row>
    <row r="83" spans="2:3" s="7" customFormat="1" x14ac:dyDescent="0.25">
      <c r="B83" s="26" t="s">
        <v>219</v>
      </c>
      <c r="C83" s="31">
        <v>1.0474994083275823E-2</v>
      </c>
    </row>
    <row r="84" spans="2:3" x14ac:dyDescent="0.25">
      <c r="B84" s="26" t="s">
        <v>221</v>
      </c>
      <c r="C84" s="31">
        <f>C85-SUM(C68:C83)</f>
        <v>2.5246290757420242E-3</v>
      </c>
    </row>
    <row r="85" spans="2:3" s="7" customFormat="1" x14ac:dyDescent="0.25">
      <c r="B85" s="25" t="s">
        <v>222</v>
      </c>
      <c r="C85" s="30">
        <v>1</v>
      </c>
    </row>
    <row r="86" spans="2:3" x14ac:dyDescent="0.25">
      <c r="B86" s="1"/>
      <c r="C86" s="32"/>
    </row>
    <row r="87" spans="2:3" x14ac:dyDescent="0.25">
      <c r="B87" s="23" t="s">
        <v>4</v>
      </c>
      <c r="C87" s="24"/>
    </row>
    <row r="88" spans="2:3" x14ac:dyDescent="0.25">
      <c r="B88" s="25" t="s">
        <v>205</v>
      </c>
      <c r="C88" s="30" t="s">
        <v>206</v>
      </c>
    </row>
    <row r="89" spans="2:3" x14ac:dyDescent="0.25">
      <c r="B89" s="26" t="s">
        <v>207</v>
      </c>
      <c r="C89" s="31">
        <v>0.4254679274276103</v>
      </c>
    </row>
    <row r="90" spans="2:3" x14ac:dyDescent="0.25">
      <c r="B90" s="26" t="s">
        <v>212</v>
      </c>
      <c r="C90" s="31">
        <v>0.17293335345431651</v>
      </c>
    </row>
    <row r="91" spans="2:3" x14ac:dyDescent="0.25">
      <c r="B91" s="26" t="s">
        <v>209</v>
      </c>
      <c r="C91" s="31">
        <v>0.16099892561729948</v>
      </c>
    </row>
    <row r="92" spans="2:3" x14ac:dyDescent="0.25">
      <c r="B92" s="26" t="s">
        <v>210</v>
      </c>
      <c r="C92" s="31">
        <v>7.357702598317567E-2</v>
      </c>
    </row>
    <row r="93" spans="2:3" x14ac:dyDescent="0.25">
      <c r="B93" s="26" t="s">
        <v>211</v>
      </c>
      <c r="C93" s="31">
        <v>6.040470998601627E-2</v>
      </c>
    </row>
    <row r="94" spans="2:3" x14ac:dyDescent="0.25">
      <c r="B94" s="26" t="s">
        <v>246</v>
      </c>
      <c r="C94" s="31">
        <v>2.9607336005377589E-2</v>
      </c>
    </row>
    <row r="95" spans="2:3" x14ac:dyDescent="0.25">
      <c r="B95" s="26" t="s">
        <v>217</v>
      </c>
      <c r="C95" s="31">
        <v>2.7314198712108741E-2</v>
      </c>
    </row>
    <row r="96" spans="2:3" x14ac:dyDescent="0.25">
      <c r="B96" s="26" t="s">
        <v>208</v>
      </c>
      <c r="C96" s="31">
        <v>2.4892764432314647E-2</v>
      </c>
    </row>
    <row r="97" spans="2:3" x14ac:dyDescent="0.25">
      <c r="B97" s="26" t="s">
        <v>216</v>
      </c>
      <c r="C97" s="31">
        <v>1.4955394852672412E-2</v>
      </c>
    </row>
    <row r="98" spans="2:3" x14ac:dyDescent="0.25">
      <c r="B98" s="26" t="s">
        <v>223</v>
      </c>
      <c r="C98" s="31">
        <v>1.0387531289240713E-2</v>
      </c>
    </row>
    <row r="99" spans="2:3" x14ac:dyDescent="0.25">
      <c r="B99" s="26" t="s">
        <v>233</v>
      </c>
      <c r="C99" s="31">
        <v>1.1956662387875457E-4</v>
      </c>
    </row>
    <row r="100" spans="2:3" s="7" customFormat="1" x14ac:dyDescent="0.25">
      <c r="B100" s="26" t="s">
        <v>247</v>
      </c>
      <c r="C100" s="31">
        <v>1.5815690989253249E-3</v>
      </c>
    </row>
    <row r="101" spans="2:3" x14ac:dyDescent="0.25">
      <c r="B101" s="26" t="s">
        <v>221</v>
      </c>
      <c r="C101" s="31">
        <f>C102-SUM(C89:C100)</f>
        <v>-2.2403034829363566E-3</v>
      </c>
    </row>
    <row r="102" spans="2:3" s="7" customFormat="1" x14ac:dyDescent="0.25">
      <c r="B102" s="25" t="s">
        <v>222</v>
      </c>
      <c r="C102" s="30">
        <v>1</v>
      </c>
    </row>
    <row r="103" spans="2:3" x14ac:dyDescent="0.25">
      <c r="B103" s="1"/>
      <c r="C103" s="32"/>
    </row>
    <row r="104" spans="2:3" x14ac:dyDescent="0.25">
      <c r="B104" s="23" t="s">
        <v>5</v>
      </c>
      <c r="C104" s="24"/>
    </row>
    <row r="105" spans="2:3" x14ac:dyDescent="0.25">
      <c r="B105" s="25" t="s">
        <v>205</v>
      </c>
      <c r="C105" s="30" t="s">
        <v>206</v>
      </c>
    </row>
    <row r="106" spans="2:3" x14ac:dyDescent="0.25">
      <c r="B106" s="26" t="s">
        <v>207</v>
      </c>
      <c r="C106" s="31">
        <v>0.33468249656921389</v>
      </c>
    </row>
    <row r="107" spans="2:3" x14ac:dyDescent="0.25">
      <c r="B107" s="26" t="s">
        <v>212</v>
      </c>
      <c r="C107" s="31">
        <v>9.5251707602641705E-2</v>
      </c>
    </row>
    <row r="108" spans="2:3" x14ac:dyDescent="0.25">
      <c r="B108" s="26" t="s">
        <v>210</v>
      </c>
      <c r="C108" s="31">
        <v>9.1531437718899017E-2</v>
      </c>
    </row>
    <row r="109" spans="2:3" x14ac:dyDescent="0.25">
      <c r="B109" s="26" t="s">
        <v>209</v>
      </c>
      <c r="C109" s="31">
        <v>8.8352075289749157E-2</v>
      </c>
    </row>
    <row r="110" spans="2:3" x14ac:dyDescent="0.25">
      <c r="B110" s="26" t="s">
        <v>217</v>
      </c>
      <c r="C110" s="31">
        <v>7.2514194386448627E-2</v>
      </c>
    </row>
    <row r="111" spans="2:3" x14ac:dyDescent="0.25">
      <c r="B111" s="26" t="s">
        <v>211</v>
      </c>
      <c r="C111" s="31">
        <v>5.1714371990016966E-2</v>
      </c>
    </row>
    <row r="112" spans="2:3" x14ac:dyDescent="0.25">
      <c r="B112" s="26" t="s">
        <v>208</v>
      </c>
      <c r="C112" s="31">
        <v>4.1389036920520483E-2</v>
      </c>
    </row>
    <row r="113" spans="2:3" x14ac:dyDescent="0.25">
      <c r="B113" s="26" t="s">
        <v>246</v>
      </c>
      <c r="C113" s="31">
        <v>3.719970926508593E-2</v>
      </c>
    </row>
    <row r="114" spans="2:3" x14ac:dyDescent="0.25">
      <c r="B114" s="26" t="s">
        <v>216</v>
      </c>
      <c r="C114" s="31">
        <v>2.488613200651283E-2</v>
      </c>
    </row>
    <row r="115" spans="2:3" x14ac:dyDescent="0.25">
      <c r="B115" s="26" t="s">
        <v>223</v>
      </c>
      <c r="C115" s="31">
        <v>2.4303354824846968E-2</v>
      </c>
    </row>
    <row r="116" spans="2:3" x14ac:dyDescent="0.25">
      <c r="B116" s="26" t="s">
        <v>213</v>
      </c>
      <c r="C116" s="31">
        <v>2.3089624053854133E-2</v>
      </c>
    </row>
    <row r="117" spans="2:3" x14ac:dyDescent="0.25">
      <c r="B117" s="26" t="s">
        <v>215</v>
      </c>
      <c r="C117" s="31">
        <v>2.2418749219414162E-2</v>
      </c>
    </row>
    <row r="118" spans="2:3" x14ac:dyDescent="0.25">
      <c r="B118" s="26" t="s">
        <v>226</v>
      </c>
      <c r="C118" s="31">
        <v>2.2348523277160869E-2</v>
      </c>
    </row>
    <row r="119" spans="2:3" x14ac:dyDescent="0.25">
      <c r="B119" s="26" t="s">
        <v>218</v>
      </c>
      <c r="C119" s="31">
        <v>1.949867155366268E-2</v>
      </c>
    </row>
    <row r="120" spans="2:3" x14ac:dyDescent="0.25">
      <c r="B120" s="26" t="s">
        <v>224</v>
      </c>
      <c r="C120" s="31">
        <v>1.770638110665659E-2</v>
      </c>
    </row>
    <row r="121" spans="2:3" x14ac:dyDescent="0.25">
      <c r="B121" s="26" t="s">
        <v>225</v>
      </c>
      <c r="C121" s="31">
        <v>1.2497804006739423E-2</v>
      </c>
    </row>
    <row r="122" spans="2:3" x14ac:dyDescent="0.25">
      <c r="B122" s="26" t="s">
        <v>219</v>
      </c>
      <c r="C122" s="31">
        <v>1.138283111964605E-2</v>
      </c>
    </row>
    <row r="123" spans="2:3" s="7" customFormat="1" x14ac:dyDescent="0.25">
      <c r="B123" s="26" t="s">
        <v>227</v>
      </c>
      <c r="C123" s="31">
        <v>1.0349297039167291E-2</v>
      </c>
    </row>
    <row r="124" spans="2:3" x14ac:dyDescent="0.25">
      <c r="B124" s="26" t="s">
        <v>221</v>
      </c>
      <c r="C124" s="31">
        <f>C125-SUM(C106:C123)</f>
        <v>-1.1163979502366583E-3</v>
      </c>
    </row>
    <row r="125" spans="2:3" s="7" customFormat="1" x14ac:dyDescent="0.25">
      <c r="B125" s="25" t="s">
        <v>222</v>
      </c>
      <c r="C125" s="30">
        <v>1</v>
      </c>
    </row>
    <row r="126" spans="2:3" x14ac:dyDescent="0.25">
      <c r="B126" s="1"/>
      <c r="C126" s="32"/>
    </row>
    <row r="127" spans="2:3" x14ac:dyDescent="0.25">
      <c r="B127" s="23" t="s">
        <v>6</v>
      </c>
      <c r="C127" s="24"/>
    </row>
    <row r="128" spans="2:3" x14ac:dyDescent="0.25">
      <c r="B128" s="25" t="s">
        <v>205</v>
      </c>
      <c r="C128" s="30" t="s">
        <v>206</v>
      </c>
    </row>
    <row r="129" spans="2:3" x14ac:dyDescent="0.25">
      <c r="B129" s="26" t="s">
        <v>228</v>
      </c>
      <c r="C129" s="31">
        <v>0.9863391659809797</v>
      </c>
    </row>
    <row r="130" spans="2:3" s="7" customFormat="1" x14ac:dyDescent="0.25">
      <c r="B130" s="26" t="s">
        <v>216</v>
      </c>
      <c r="C130" s="31">
        <v>1.9008679175629487E-2</v>
      </c>
    </row>
    <row r="131" spans="2:3" x14ac:dyDescent="0.25">
      <c r="B131" s="26" t="s">
        <v>221</v>
      </c>
      <c r="C131" s="31">
        <f>C132-SUM(C129:C130)</f>
        <v>-5.3478451566091323E-3</v>
      </c>
    </row>
    <row r="132" spans="2:3" s="7" customFormat="1" x14ac:dyDescent="0.25">
      <c r="B132" s="25" t="s">
        <v>222</v>
      </c>
      <c r="C132" s="30">
        <v>1</v>
      </c>
    </row>
    <row r="133" spans="2:3" x14ac:dyDescent="0.25">
      <c r="B133" s="1"/>
      <c r="C133" s="32"/>
    </row>
    <row r="134" spans="2:3" x14ac:dyDescent="0.25">
      <c r="B134" s="23" t="s">
        <v>7</v>
      </c>
      <c r="C134" s="24"/>
    </row>
    <row r="135" spans="2:3" x14ac:dyDescent="0.25">
      <c r="B135" s="25" t="s">
        <v>205</v>
      </c>
      <c r="C135" s="30" t="s">
        <v>206</v>
      </c>
    </row>
    <row r="136" spans="2:3" x14ac:dyDescent="0.25">
      <c r="B136" s="26" t="s">
        <v>208</v>
      </c>
      <c r="C136" s="31">
        <v>0.20890415451740182</v>
      </c>
    </row>
    <row r="137" spans="2:3" x14ac:dyDescent="0.25">
      <c r="B137" s="26" t="s">
        <v>213</v>
      </c>
      <c r="C137" s="31">
        <v>0.14617297913760521</v>
      </c>
    </row>
    <row r="138" spans="2:3" x14ac:dyDescent="0.25">
      <c r="B138" s="26" t="s">
        <v>246</v>
      </c>
      <c r="C138" s="31">
        <v>9.974731882614557E-2</v>
      </c>
    </row>
    <row r="139" spans="2:3" x14ac:dyDescent="0.25">
      <c r="B139" s="26" t="s">
        <v>211</v>
      </c>
      <c r="C139" s="31">
        <v>8.1380696853740803E-2</v>
      </c>
    </row>
    <row r="140" spans="2:3" x14ac:dyDescent="0.25">
      <c r="B140" s="26" t="s">
        <v>212</v>
      </c>
      <c r="C140" s="31">
        <v>8.0520181242546382E-2</v>
      </c>
    </row>
    <row r="141" spans="2:3" x14ac:dyDescent="0.25">
      <c r="B141" s="26" t="s">
        <v>207</v>
      </c>
      <c r="C141" s="31">
        <v>6.5203555108611339E-2</v>
      </c>
    </row>
    <row r="142" spans="2:3" x14ac:dyDescent="0.25">
      <c r="B142" s="26" t="s">
        <v>209</v>
      </c>
      <c r="C142" s="31">
        <v>6.2743876119774097E-2</v>
      </c>
    </row>
    <row r="143" spans="2:3" x14ac:dyDescent="0.25">
      <c r="B143" s="26" t="s">
        <v>216</v>
      </c>
      <c r="C143" s="31">
        <v>5.5531632311353649E-2</v>
      </c>
    </row>
    <row r="144" spans="2:3" x14ac:dyDescent="0.25">
      <c r="B144" s="26" t="s">
        <v>210</v>
      </c>
      <c r="C144" s="31">
        <v>4.8779678877597717E-2</v>
      </c>
    </row>
    <row r="145" spans="2:3" x14ac:dyDescent="0.25">
      <c r="B145" s="26" t="s">
        <v>218</v>
      </c>
      <c r="C145" s="31">
        <v>4.4701030864757893E-2</v>
      </c>
    </row>
    <row r="146" spans="2:3" x14ac:dyDescent="0.25">
      <c r="B146" s="26" t="s">
        <v>219</v>
      </c>
      <c r="C146" s="31">
        <v>3.7939449732390815E-2</v>
      </c>
    </row>
    <row r="147" spans="2:3" x14ac:dyDescent="0.25">
      <c r="B147" s="26" t="s">
        <v>214</v>
      </c>
      <c r="C147" s="31">
        <v>3.3649629087804139E-2</v>
      </c>
    </row>
    <row r="148" spans="2:3" x14ac:dyDescent="0.25">
      <c r="B148" s="26" t="s">
        <v>225</v>
      </c>
      <c r="C148" s="31">
        <v>3.1512272192306019E-2</v>
      </c>
    </row>
    <row r="149" spans="2:3" s="7" customFormat="1" x14ac:dyDescent="0.25">
      <c r="B149" s="26" t="s">
        <v>217</v>
      </c>
      <c r="C149" s="31">
        <v>3.8599352009692214E-3</v>
      </c>
    </row>
    <row r="150" spans="2:3" x14ac:dyDescent="0.25">
      <c r="B150" s="26" t="s">
        <v>221</v>
      </c>
      <c r="C150" s="31">
        <f>C151-SUM(C136:C149)</f>
        <v>-6.4639007300448803E-4</v>
      </c>
    </row>
    <row r="151" spans="2:3" s="7" customFormat="1" x14ac:dyDescent="0.25">
      <c r="B151" s="25" t="s">
        <v>222</v>
      </c>
      <c r="C151" s="30">
        <v>1</v>
      </c>
    </row>
    <row r="152" spans="2:3" x14ac:dyDescent="0.25">
      <c r="B152" s="1"/>
      <c r="C152" s="32"/>
    </row>
    <row r="153" spans="2:3" x14ac:dyDescent="0.25">
      <c r="B153" s="23" t="s">
        <v>8</v>
      </c>
      <c r="C153" s="24"/>
    </row>
    <row r="154" spans="2:3" x14ac:dyDescent="0.25">
      <c r="B154" s="25" t="s">
        <v>205</v>
      </c>
      <c r="C154" s="30" t="s">
        <v>206</v>
      </c>
    </row>
    <row r="155" spans="2:3" x14ac:dyDescent="0.25">
      <c r="B155" s="26" t="s">
        <v>207</v>
      </c>
      <c r="C155" s="31">
        <v>0.40120120096502659</v>
      </c>
    </row>
    <row r="156" spans="2:3" x14ac:dyDescent="0.25">
      <c r="B156" s="26" t="s">
        <v>208</v>
      </c>
      <c r="C156" s="31">
        <v>0.13684115387377183</v>
      </c>
    </row>
    <row r="157" spans="2:3" x14ac:dyDescent="0.25">
      <c r="B157" s="26" t="s">
        <v>229</v>
      </c>
      <c r="C157" s="31">
        <v>9.6969712256277429E-2</v>
      </c>
    </row>
    <row r="158" spans="2:3" x14ac:dyDescent="0.25">
      <c r="B158" s="26" t="s">
        <v>210</v>
      </c>
      <c r="C158" s="31">
        <v>6.4120372521301705E-2</v>
      </c>
    </row>
    <row r="159" spans="2:3" x14ac:dyDescent="0.25">
      <c r="B159" s="26" t="s">
        <v>209</v>
      </c>
      <c r="C159" s="31">
        <v>6.0161393093014291E-2</v>
      </c>
    </row>
    <row r="160" spans="2:3" x14ac:dyDescent="0.25">
      <c r="B160" s="26" t="s">
        <v>212</v>
      </c>
      <c r="C160" s="31">
        <v>4.604433343478867E-2</v>
      </c>
    </row>
    <row r="161" spans="2:3" x14ac:dyDescent="0.25">
      <c r="B161" s="26" t="s">
        <v>211</v>
      </c>
      <c r="C161" s="31">
        <v>4.3976756843737703E-2</v>
      </c>
    </row>
    <row r="162" spans="2:3" x14ac:dyDescent="0.25">
      <c r="B162" s="26" t="s">
        <v>213</v>
      </c>
      <c r="C162" s="31">
        <v>3.5504661317790807E-2</v>
      </c>
    </row>
    <row r="163" spans="2:3" x14ac:dyDescent="0.25">
      <c r="B163" s="26" t="s">
        <v>246</v>
      </c>
      <c r="C163" s="31">
        <v>3.3864058265449831E-2</v>
      </c>
    </row>
    <row r="164" spans="2:3" x14ac:dyDescent="0.25">
      <c r="B164" s="26" t="s">
        <v>214</v>
      </c>
      <c r="C164" s="31">
        <v>2.7767253987218344E-2</v>
      </c>
    </row>
    <row r="165" spans="2:3" x14ac:dyDescent="0.25">
      <c r="B165" s="26" t="s">
        <v>215</v>
      </c>
      <c r="C165" s="31">
        <v>1.8433409190830148E-2</v>
      </c>
    </row>
    <row r="166" spans="2:3" x14ac:dyDescent="0.25">
      <c r="B166" s="26" t="s">
        <v>216</v>
      </c>
      <c r="C166" s="31">
        <v>1.7218620601210897E-2</v>
      </c>
    </row>
    <row r="167" spans="2:3" x14ac:dyDescent="0.25">
      <c r="B167" s="26" t="s">
        <v>219</v>
      </c>
      <c r="C167" s="31">
        <v>1.1040425715107421E-2</v>
      </c>
    </row>
    <row r="168" spans="2:3" x14ac:dyDescent="0.25">
      <c r="B168" s="26" t="s">
        <v>218</v>
      </c>
      <c r="C168" s="31">
        <v>9.3921737916200111E-3</v>
      </c>
    </row>
    <row r="169" spans="2:3" x14ac:dyDescent="0.25">
      <c r="B169" s="26" t="s">
        <v>221</v>
      </c>
      <c r="C169" s="31">
        <f>C170-SUM(C155:C168)</f>
        <v>-2.5355258571457817E-3</v>
      </c>
    </row>
    <row r="170" spans="2:3" s="7" customFormat="1" x14ac:dyDescent="0.25">
      <c r="B170" s="25" t="s">
        <v>222</v>
      </c>
      <c r="C170" s="30">
        <v>1</v>
      </c>
    </row>
    <row r="171" spans="2:3" x14ac:dyDescent="0.25">
      <c r="B171" s="1"/>
      <c r="C171" s="32"/>
    </row>
    <row r="172" spans="2:3" x14ac:dyDescent="0.25">
      <c r="B172" s="23" t="s">
        <v>9</v>
      </c>
      <c r="C172" s="24"/>
    </row>
    <row r="173" spans="2:3" x14ac:dyDescent="0.25">
      <c r="B173" s="25" t="s">
        <v>205</v>
      </c>
      <c r="C173" s="30" t="s">
        <v>206</v>
      </c>
    </row>
    <row r="174" spans="2:3" x14ac:dyDescent="0.25">
      <c r="B174" s="26" t="s">
        <v>229</v>
      </c>
      <c r="C174" s="31">
        <v>0.81674389281241055</v>
      </c>
    </row>
    <row r="175" spans="2:3" x14ac:dyDescent="0.25">
      <c r="B175" s="26" t="s">
        <v>216</v>
      </c>
      <c r="C175" s="31">
        <v>0.18426807064944234</v>
      </c>
    </row>
    <row r="176" spans="2:3" x14ac:dyDescent="0.25">
      <c r="B176" s="26" t="s">
        <v>221</v>
      </c>
      <c r="C176" s="31">
        <f>C177-SUM(C174:C175)</f>
        <v>-1.0119634618528384E-3</v>
      </c>
    </row>
    <row r="177" spans="2:3" s="7" customFormat="1" x14ac:dyDescent="0.25">
      <c r="B177" s="25" t="s">
        <v>222</v>
      </c>
      <c r="C177" s="30">
        <v>1</v>
      </c>
    </row>
    <row r="178" spans="2:3" x14ac:dyDescent="0.25">
      <c r="B178" s="1"/>
      <c r="C178" s="32"/>
    </row>
    <row r="179" spans="2:3" x14ac:dyDescent="0.25">
      <c r="B179" s="23" t="s">
        <v>10</v>
      </c>
      <c r="C179" s="24"/>
    </row>
    <row r="180" spans="2:3" x14ac:dyDescent="0.25">
      <c r="B180" s="25" t="s">
        <v>205</v>
      </c>
      <c r="C180" s="30" t="s">
        <v>206</v>
      </c>
    </row>
    <row r="181" spans="2:3" x14ac:dyDescent="0.25">
      <c r="B181" s="26" t="s">
        <v>207</v>
      </c>
      <c r="C181" s="31">
        <v>0.86516563560440307</v>
      </c>
    </row>
    <row r="182" spans="2:3" x14ac:dyDescent="0.25">
      <c r="B182" s="26" t="s">
        <v>230</v>
      </c>
      <c r="C182" s="31">
        <v>0.12549285717970862</v>
      </c>
    </row>
    <row r="183" spans="2:3" x14ac:dyDescent="0.25">
      <c r="B183" s="26" t="s">
        <v>216</v>
      </c>
      <c r="C183" s="31">
        <v>1.3792941415885057E-2</v>
      </c>
    </row>
    <row r="184" spans="2:3" x14ac:dyDescent="0.25">
      <c r="B184" s="26" t="s">
        <v>228</v>
      </c>
      <c r="C184" s="31">
        <v>2.2376313197559642E-3</v>
      </c>
    </row>
    <row r="185" spans="2:3" x14ac:dyDescent="0.25">
      <c r="B185" s="26" t="s">
        <v>221</v>
      </c>
      <c r="C185" s="31">
        <f>C186-SUM(C181:C184)</f>
        <v>-6.6890655197529014E-3</v>
      </c>
    </row>
    <row r="186" spans="2:3" s="7" customFormat="1" x14ac:dyDescent="0.25">
      <c r="B186" s="25" t="s">
        <v>222</v>
      </c>
      <c r="C186" s="30">
        <v>1</v>
      </c>
    </row>
    <row r="187" spans="2:3" x14ac:dyDescent="0.25">
      <c r="B187" s="1"/>
      <c r="C187" s="32"/>
    </row>
    <row r="188" spans="2:3" x14ac:dyDescent="0.25">
      <c r="B188" s="23" t="s">
        <v>244</v>
      </c>
      <c r="C188" s="24"/>
    </row>
    <row r="189" spans="2:3" x14ac:dyDescent="0.25">
      <c r="B189" s="25" t="s">
        <v>205</v>
      </c>
      <c r="C189" s="30" t="s">
        <v>206</v>
      </c>
    </row>
    <row r="190" spans="2:3" x14ac:dyDescent="0.25">
      <c r="B190" s="26" t="s">
        <v>234</v>
      </c>
      <c r="C190" s="31">
        <v>0.97312258911656835</v>
      </c>
    </row>
    <row r="191" spans="2:3" x14ac:dyDescent="0.25">
      <c r="B191" s="26" t="s">
        <v>216</v>
      </c>
      <c r="C191" s="31">
        <v>1.2674340070010801E-4</v>
      </c>
    </row>
    <row r="192" spans="2:3" x14ac:dyDescent="0.25">
      <c r="B192" s="26" t="s">
        <v>221</v>
      </c>
      <c r="C192" s="31">
        <f>C193-SUM(C190:C191)</f>
        <v>2.6750667482731583E-2</v>
      </c>
    </row>
    <row r="193" spans="2:3" s="7" customFormat="1" x14ac:dyDescent="0.25">
      <c r="B193" s="25" t="s">
        <v>222</v>
      </c>
      <c r="C193" s="30">
        <v>1</v>
      </c>
    </row>
    <row r="194" spans="2:3" x14ac:dyDescent="0.25">
      <c r="B194" s="1"/>
      <c r="C194" s="32"/>
    </row>
    <row r="195" spans="2:3" x14ac:dyDescent="0.25">
      <c r="B195" s="23" t="s">
        <v>251</v>
      </c>
      <c r="C195" s="24"/>
    </row>
    <row r="196" spans="2:3" x14ac:dyDescent="0.25">
      <c r="B196" s="25" t="s">
        <v>205</v>
      </c>
      <c r="C196" s="30" t="s">
        <v>206</v>
      </c>
    </row>
    <row r="197" spans="2:3" x14ac:dyDescent="0.25">
      <c r="B197" s="26" t="s">
        <v>210</v>
      </c>
      <c r="C197" s="31">
        <v>0.99883580289344298</v>
      </c>
    </row>
    <row r="198" spans="2:3" x14ac:dyDescent="0.25">
      <c r="B198" s="26" t="s">
        <v>216</v>
      </c>
      <c r="C198" s="31">
        <v>1.4249911852959824E-3</v>
      </c>
    </row>
    <row r="199" spans="2:3" x14ac:dyDescent="0.25">
      <c r="B199" s="26" t="s">
        <v>221</v>
      </c>
      <c r="C199" s="31">
        <f>C200-SUM(C197:C198)</f>
        <v>-2.6079407873891292E-4</v>
      </c>
    </row>
    <row r="200" spans="2:3" s="7" customFormat="1" x14ac:dyDescent="0.25">
      <c r="B200" s="25" t="s">
        <v>222</v>
      </c>
      <c r="C200" s="30">
        <v>1</v>
      </c>
    </row>
    <row r="201" spans="2:3" x14ac:dyDescent="0.25">
      <c r="B201" s="1"/>
      <c r="C201" s="32"/>
    </row>
    <row r="202" spans="2:3" x14ac:dyDescent="0.25">
      <c r="B202" s="23" t="s">
        <v>252</v>
      </c>
      <c r="C202" s="24"/>
    </row>
    <row r="203" spans="2:3" x14ac:dyDescent="0.25">
      <c r="B203" s="25" t="s">
        <v>205</v>
      </c>
      <c r="C203" s="30" t="s">
        <v>206</v>
      </c>
    </row>
    <row r="204" spans="2:3" x14ac:dyDescent="0.25">
      <c r="B204" s="26" t="s">
        <v>207</v>
      </c>
      <c r="C204" s="31">
        <v>0.99946199264818836</v>
      </c>
    </row>
    <row r="205" spans="2:3" x14ac:dyDescent="0.25">
      <c r="B205" s="26" t="s">
        <v>216</v>
      </c>
      <c r="C205" s="31">
        <v>7.0864266306562345E-4</v>
      </c>
    </row>
    <row r="206" spans="2:3" x14ac:dyDescent="0.25">
      <c r="B206" s="26" t="s">
        <v>221</v>
      </c>
      <c r="C206" s="31">
        <f>C207-SUM(C204:C205)</f>
        <v>-1.7063531125405262E-4</v>
      </c>
    </row>
    <row r="207" spans="2:3" s="7" customFormat="1" x14ac:dyDescent="0.25">
      <c r="B207" s="25" t="s">
        <v>222</v>
      </c>
      <c r="C207" s="30">
        <v>1</v>
      </c>
    </row>
    <row r="208" spans="2:3" x14ac:dyDescent="0.25">
      <c r="B208" s="1"/>
      <c r="C208" s="32"/>
    </row>
    <row r="209" spans="2:3" x14ac:dyDescent="0.25">
      <c r="B209" s="23" t="s">
        <v>253</v>
      </c>
      <c r="C209" s="24"/>
    </row>
    <row r="210" spans="2:3" x14ac:dyDescent="0.25">
      <c r="B210" s="25" t="s">
        <v>205</v>
      </c>
      <c r="C210" s="30" t="s">
        <v>206</v>
      </c>
    </row>
    <row r="211" spans="2:3" x14ac:dyDescent="0.25">
      <c r="B211" s="26" t="s">
        <v>207</v>
      </c>
      <c r="C211" s="31">
        <v>0.99982420767437308</v>
      </c>
    </row>
    <row r="212" spans="2:3" x14ac:dyDescent="0.25">
      <c r="B212" s="26" t="s">
        <v>216</v>
      </c>
      <c r="C212" s="31">
        <v>4.2293468946163717E-4</v>
      </c>
    </row>
    <row r="213" spans="2:3" x14ac:dyDescent="0.25">
      <c r="B213" s="26" t="s">
        <v>221</v>
      </c>
      <c r="C213" s="31">
        <f>C214-SUM(C211:C212)</f>
        <v>-2.4714236383460708E-4</v>
      </c>
    </row>
    <row r="214" spans="2:3" s="7" customFormat="1" x14ac:dyDescent="0.25">
      <c r="B214" s="25" t="s">
        <v>222</v>
      </c>
      <c r="C214" s="30">
        <v>1</v>
      </c>
    </row>
    <row r="215" spans="2:3" x14ac:dyDescent="0.25">
      <c r="B215" s="1"/>
      <c r="C215" s="32"/>
    </row>
    <row r="216" spans="2:3" x14ac:dyDescent="0.25">
      <c r="B216" s="23" t="s">
        <v>254</v>
      </c>
      <c r="C216" s="24"/>
    </row>
    <row r="217" spans="2:3" x14ac:dyDescent="0.25">
      <c r="B217" s="25" t="s">
        <v>205</v>
      </c>
      <c r="C217" s="30" t="s">
        <v>206</v>
      </c>
    </row>
    <row r="218" spans="2:3" x14ac:dyDescent="0.25">
      <c r="B218" s="26" t="s">
        <v>207</v>
      </c>
      <c r="C218" s="31">
        <v>0.38999302059697533</v>
      </c>
    </row>
    <row r="219" spans="2:3" x14ac:dyDescent="0.25">
      <c r="B219" s="26" t="s">
        <v>210</v>
      </c>
      <c r="C219" s="31">
        <v>0.15051664833041908</v>
      </c>
    </row>
    <row r="220" spans="2:3" x14ac:dyDescent="0.25">
      <c r="B220" s="26" t="s">
        <v>217</v>
      </c>
      <c r="C220" s="31">
        <v>0.10700341884890884</v>
      </c>
    </row>
    <row r="221" spans="2:3" x14ac:dyDescent="0.25">
      <c r="B221" s="26" t="s">
        <v>211</v>
      </c>
      <c r="C221" s="31">
        <v>9.1116239200029814E-2</v>
      </c>
    </row>
    <row r="222" spans="2:3" x14ac:dyDescent="0.25">
      <c r="B222" s="26" t="s">
        <v>209</v>
      </c>
      <c r="C222" s="31">
        <v>5.5555227086348427E-2</v>
      </c>
    </row>
    <row r="223" spans="2:3" x14ac:dyDescent="0.25">
      <c r="B223" s="26" t="s">
        <v>218</v>
      </c>
      <c r="C223" s="31">
        <v>4.9084389171855557E-2</v>
      </c>
    </row>
    <row r="224" spans="2:3" x14ac:dyDescent="0.25">
      <c r="B224" s="26" t="s">
        <v>213</v>
      </c>
      <c r="C224" s="31">
        <v>3.7376577488405081E-2</v>
      </c>
    </row>
    <row r="225" spans="2:3" x14ac:dyDescent="0.25">
      <c r="B225" s="26" t="s">
        <v>224</v>
      </c>
      <c r="C225" s="31">
        <v>3.3322070728468871E-2</v>
      </c>
    </row>
    <row r="226" spans="2:3" x14ac:dyDescent="0.25">
      <c r="B226" s="26" t="s">
        <v>223</v>
      </c>
      <c r="C226" s="31">
        <v>2.862735728759843E-2</v>
      </c>
    </row>
    <row r="227" spans="2:3" x14ac:dyDescent="0.25">
      <c r="B227" s="26" t="s">
        <v>226</v>
      </c>
      <c r="C227" s="31">
        <v>2.3301025355188749E-2</v>
      </c>
    </row>
    <row r="228" spans="2:3" x14ac:dyDescent="0.25">
      <c r="B228" s="26" t="s">
        <v>212</v>
      </c>
      <c r="C228" s="31">
        <v>1.728496055981301E-2</v>
      </c>
    </row>
    <row r="229" spans="2:3" x14ac:dyDescent="0.25">
      <c r="B229" s="26" t="s">
        <v>215</v>
      </c>
      <c r="C229" s="31">
        <v>1.3578108625835476E-2</v>
      </c>
    </row>
    <row r="230" spans="2:3" x14ac:dyDescent="0.25">
      <c r="B230" s="26" t="s">
        <v>216</v>
      </c>
      <c r="C230" s="31">
        <v>2.9497460165106796E-3</v>
      </c>
    </row>
    <row r="231" spans="2:3" x14ac:dyDescent="0.25">
      <c r="B231" s="26" t="s">
        <v>221</v>
      </c>
      <c r="C231" s="31">
        <f>C232-SUM(C218:C230)</f>
        <v>2.9121070364268586E-4</v>
      </c>
    </row>
    <row r="232" spans="2:3" s="7" customFormat="1" x14ac:dyDescent="0.25">
      <c r="B232" s="25" t="s">
        <v>222</v>
      </c>
      <c r="C232" s="30">
        <v>1</v>
      </c>
    </row>
    <row r="233" spans="2:3" x14ac:dyDescent="0.25">
      <c r="B233" s="1"/>
      <c r="C233" s="32"/>
    </row>
    <row r="234" spans="2:3" x14ac:dyDescent="0.25">
      <c r="B234" s="23" t="s">
        <v>279</v>
      </c>
      <c r="C234" s="24"/>
    </row>
    <row r="235" spans="2:3" x14ac:dyDescent="0.25">
      <c r="B235" s="25" t="s">
        <v>205</v>
      </c>
      <c r="C235" s="30" t="s">
        <v>206</v>
      </c>
    </row>
    <row r="236" spans="2:3" x14ac:dyDescent="0.25">
      <c r="B236" s="26" t="s">
        <v>228</v>
      </c>
      <c r="C236" s="31">
        <v>0.3068599649035364</v>
      </c>
    </row>
    <row r="237" spans="2:3" x14ac:dyDescent="0.25">
      <c r="B237" s="26" t="s">
        <v>207</v>
      </c>
      <c r="C237" s="31">
        <v>0.25026242086373474</v>
      </c>
    </row>
    <row r="238" spans="2:3" x14ac:dyDescent="0.25">
      <c r="B238" s="26" t="s">
        <v>210</v>
      </c>
      <c r="C238" s="31">
        <v>8.3710245742355624E-2</v>
      </c>
    </row>
    <row r="239" spans="2:3" x14ac:dyDescent="0.25">
      <c r="B239" s="26" t="s">
        <v>216</v>
      </c>
      <c r="C239" s="31">
        <v>7.7157535645130587E-2</v>
      </c>
    </row>
    <row r="240" spans="2:3" x14ac:dyDescent="0.25">
      <c r="B240" s="26" t="s">
        <v>212</v>
      </c>
      <c r="C240" s="31">
        <v>7.6464487076137649E-2</v>
      </c>
    </row>
    <row r="241" spans="2:3" x14ac:dyDescent="0.25">
      <c r="B241" s="26" t="s">
        <v>229</v>
      </c>
      <c r="C241" s="31">
        <v>5.3355039174300269E-2</v>
      </c>
    </row>
    <row r="242" spans="2:3" x14ac:dyDescent="0.25">
      <c r="B242" s="26" t="s">
        <v>209</v>
      </c>
      <c r="C242" s="31">
        <v>4.9292330421104841E-2</v>
      </c>
    </row>
    <row r="243" spans="2:3" x14ac:dyDescent="0.25">
      <c r="B243" s="26" t="s">
        <v>217</v>
      </c>
      <c r="C243" s="31">
        <v>4.1665490425950052E-2</v>
      </c>
    </row>
    <row r="244" spans="2:3" x14ac:dyDescent="0.25">
      <c r="B244" s="26" t="s">
        <v>211</v>
      </c>
      <c r="C244" s="31">
        <v>3.7141055195354225E-2</v>
      </c>
    </row>
    <row r="245" spans="2:3" x14ac:dyDescent="0.25">
      <c r="B245" s="26" t="s">
        <v>226</v>
      </c>
      <c r="C245" s="31">
        <v>1.4058887196771244E-2</v>
      </c>
    </row>
    <row r="246" spans="2:3" x14ac:dyDescent="0.25">
      <c r="B246" s="26" t="s">
        <v>246</v>
      </c>
      <c r="C246" s="31">
        <v>1.1082784278399406E-2</v>
      </c>
    </row>
    <row r="247" spans="2:3" x14ac:dyDescent="0.25">
      <c r="B247" s="26" t="s">
        <v>233</v>
      </c>
      <c r="C247" s="31">
        <v>1.1425802476111505E-4</v>
      </c>
    </row>
    <row r="248" spans="2:3" x14ac:dyDescent="0.25">
      <c r="B248" s="26" t="s">
        <v>247</v>
      </c>
      <c r="C248" s="31">
        <v>4.0570260540821303E-3</v>
      </c>
    </row>
    <row r="249" spans="2:3" x14ac:dyDescent="0.25">
      <c r="B249" s="26" t="s">
        <v>221</v>
      </c>
      <c r="C249" s="31">
        <f>C250-SUM(C236:C248)</f>
        <v>-5.2215250016183212E-3</v>
      </c>
    </row>
    <row r="250" spans="2:3" s="7" customFormat="1" x14ac:dyDescent="0.25">
      <c r="B250" s="25" t="s">
        <v>222</v>
      </c>
      <c r="C250" s="30">
        <v>1</v>
      </c>
    </row>
    <row r="251" spans="2:3" x14ac:dyDescent="0.25">
      <c r="B251" s="1"/>
      <c r="C251" s="32"/>
    </row>
    <row r="252" spans="2:3" x14ac:dyDescent="0.25">
      <c r="B252" s="23" t="s">
        <v>309</v>
      </c>
      <c r="C252" s="24"/>
    </row>
    <row r="253" spans="2:3" x14ac:dyDescent="0.25">
      <c r="B253" s="25" t="s">
        <v>205</v>
      </c>
      <c r="C253" s="30" t="s">
        <v>206</v>
      </c>
    </row>
    <row r="254" spans="2:3" x14ac:dyDescent="0.25">
      <c r="B254" s="26" t="s">
        <v>228</v>
      </c>
      <c r="C254" s="31">
        <v>0.9905015601074324</v>
      </c>
    </row>
    <row r="255" spans="2:3" x14ac:dyDescent="0.25">
      <c r="B255" s="26" t="s">
        <v>216</v>
      </c>
      <c r="C255" s="31">
        <v>1.4128199844317227E-2</v>
      </c>
    </row>
    <row r="256" spans="2:3" x14ac:dyDescent="0.25">
      <c r="B256" s="26" t="s">
        <v>221</v>
      </c>
      <c r="C256" s="31">
        <f>C257-SUM(C254:C255)</f>
        <v>-4.6297599517495236E-3</v>
      </c>
    </row>
    <row r="257" spans="2:3" s="7" customFormat="1" x14ac:dyDescent="0.25">
      <c r="B257" s="25" t="s">
        <v>222</v>
      </c>
      <c r="C257" s="30">
        <v>1</v>
      </c>
    </row>
    <row r="258" spans="2:3" x14ac:dyDescent="0.25">
      <c r="B258" s="1"/>
      <c r="C258" s="32"/>
    </row>
    <row r="259" spans="2:3" x14ac:dyDescent="0.25">
      <c r="B259" s="23" t="s">
        <v>11</v>
      </c>
      <c r="C259" s="24"/>
    </row>
    <row r="260" spans="2:3" x14ac:dyDescent="0.25">
      <c r="B260" s="25" t="s">
        <v>205</v>
      </c>
      <c r="C260" s="30" t="s">
        <v>206</v>
      </c>
    </row>
    <row r="261" spans="2:3" x14ac:dyDescent="0.25">
      <c r="B261" s="26" t="s">
        <v>207</v>
      </c>
      <c r="C261" s="31">
        <v>0.41361581876852871</v>
      </c>
    </row>
    <row r="262" spans="2:3" x14ac:dyDescent="0.25">
      <c r="B262" s="26" t="s">
        <v>229</v>
      </c>
      <c r="C262" s="31">
        <v>0.25573577060687958</v>
      </c>
    </row>
    <row r="263" spans="2:3" x14ac:dyDescent="0.25">
      <c r="B263" s="26" t="s">
        <v>223</v>
      </c>
      <c r="C263" s="31">
        <v>7.3640629560805748E-2</v>
      </c>
    </row>
    <row r="264" spans="2:3" x14ac:dyDescent="0.25">
      <c r="B264" s="26" t="s">
        <v>217</v>
      </c>
      <c r="C264" s="31">
        <v>6.3549311804060954E-2</v>
      </c>
    </row>
    <row r="265" spans="2:3" x14ac:dyDescent="0.25">
      <c r="B265" s="26" t="s">
        <v>216</v>
      </c>
      <c r="C265" s="31">
        <v>6.1029257895406898E-2</v>
      </c>
    </row>
    <row r="266" spans="2:3" x14ac:dyDescent="0.25">
      <c r="B266" s="26" t="s">
        <v>212</v>
      </c>
      <c r="C266" s="31">
        <v>5.1702399411621809E-2</v>
      </c>
    </row>
    <row r="267" spans="2:3" x14ac:dyDescent="0.25">
      <c r="B267" s="26" t="s">
        <v>209</v>
      </c>
      <c r="C267" s="31">
        <v>2.2338743617369858E-2</v>
      </c>
    </row>
    <row r="268" spans="2:3" s="7" customFormat="1" x14ac:dyDescent="0.25">
      <c r="B268" s="26" t="s">
        <v>246</v>
      </c>
      <c r="C268" s="31">
        <v>1.997942985014748E-2</v>
      </c>
    </row>
    <row r="269" spans="2:3" x14ac:dyDescent="0.25">
      <c r="B269" s="26" t="s">
        <v>210</v>
      </c>
      <c r="C269" s="31">
        <v>1.3658247000523184E-2</v>
      </c>
    </row>
    <row r="270" spans="2:3" x14ac:dyDescent="0.25">
      <c r="B270" s="26" t="s">
        <v>211</v>
      </c>
      <c r="C270" s="31">
        <v>1.2049267889197596E-2</v>
      </c>
    </row>
    <row r="271" spans="2:3" x14ac:dyDescent="0.25">
      <c r="B271" s="26" t="s">
        <v>213</v>
      </c>
      <c r="C271" s="31">
        <v>6.8101892591267447E-3</v>
      </c>
    </row>
    <row r="272" spans="2:3" x14ac:dyDescent="0.25">
      <c r="B272" s="26" t="s">
        <v>228</v>
      </c>
      <c r="C272" s="31">
        <v>2.7828112080235646E-3</v>
      </c>
    </row>
    <row r="273" spans="2:3" x14ac:dyDescent="0.25">
      <c r="B273" s="26" t="s">
        <v>225</v>
      </c>
      <c r="C273" s="31">
        <v>1.651199206340457E-3</v>
      </c>
    </row>
    <row r="274" spans="2:3" x14ac:dyDescent="0.25">
      <c r="B274" s="26" t="s">
        <v>221</v>
      </c>
      <c r="C274" s="31">
        <f>C275-SUM(C261:C273)</f>
        <v>1.4569239219672792E-3</v>
      </c>
    </row>
    <row r="275" spans="2:3" s="7" customFormat="1" x14ac:dyDescent="0.25">
      <c r="B275" s="25" t="s">
        <v>222</v>
      </c>
      <c r="C275" s="30">
        <v>1</v>
      </c>
    </row>
    <row r="276" spans="2:3" x14ac:dyDescent="0.25">
      <c r="B276" s="1"/>
      <c r="C276" s="32"/>
    </row>
    <row r="277" spans="2:3" x14ac:dyDescent="0.25">
      <c r="B277" s="23" t="s">
        <v>12</v>
      </c>
      <c r="C277" s="24"/>
    </row>
    <row r="278" spans="2:3" s="7" customFormat="1" x14ac:dyDescent="0.25">
      <c r="B278" s="25" t="s">
        <v>205</v>
      </c>
      <c r="C278" s="30" t="s">
        <v>206</v>
      </c>
    </row>
    <row r="279" spans="2:3" x14ac:dyDescent="0.25">
      <c r="B279" s="26" t="s">
        <v>217</v>
      </c>
      <c r="C279" s="31">
        <v>0.37445626431028001</v>
      </c>
    </row>
    <row r="280" spans="2:3" x14ac:dyDescent="0.25">
      <c r="B280" s="26" t="s">
        <v>226</v>
      </c>
      <c r="C280" s="31">
        <v>0.33695901763555525</v>
      </c>
    </row>
    <row r="281" spans="2:3" x14ac:dyDescent="0.25">
      <c r="B281" s="26" t="s">
        <v>228</v>
      </c>
      <c r="C281" s="31">
        <v>0.16587747378573092</v>
      </c>
    </row>
    <row r="282" spans="2:3" x14ac:dyDescent="0.25">
      <c r="B282" s="26" t="s">
        <v>216</v>
      </c>
      <c r="C282" s="31">
        <v>9.0042695994864308E-2</v>
      </c>
    </row>
    <row r="283" spans="2:3" x14ac:dyDescent="0.25">
      <c r="B283" s="26" t="s">
        <v>208</v>
      </c>
      <c r="C283" s="31">
        <v>3.0121568199988378E-2</v>
      </c>
    </row>
    <row r="284" spans="2:3" x14ac:dyDescent="0.25">
      <c r="B284" s="26" t="s">
        <v>221</v>
      </c>
      <c r="C284" s="31">
        <f>C285-SUM(C279:C283)</f>
        <v>2.5429800735811137E-3</v>
      </c>
    </row>
    <row r="285" spans="2:3" s="7" customFormat="1" x14ac:dyDescent="0.25">
      <c r="B285" s="25" t="s">
        <v>222</v>
      </c>
      <c r="C285" s="30">
        <v>1</v>
      </c>
    </row>
    <row r="286" spans="2:3" x14ac:dyDescent="0.25">
      <c r="B286" s="1"/>
      <c r="C286" s="32"/>
    </row>
    <row r="287" spans="2:3" x14ac:dyDescent="0.25">
      <c r="B287" s="23" t="s">
        <v>13</v>
      </c>
      <c r="C287" s="24"/>
    </row>
    <row r="288" spans="2:3" x14ac:dyDescent="0.25">
      <c r="B288" s="25" t="s">
        <v>205</v>
      </c>
      <c r="C288" s="30" t="s">
        <v>206</v>
      </c>
    </row>
    <row r="289" spans="2:3" x14ac:dyDescent="0.25">
      <c r="B289" s="26" t="s">
        <v>207</v>
      </c>
      <c r="C289" s="31">
        <v>0.57779449072906697</v>
      </c>
    </row>
    <row r="290" spans="2:3" x14ac:dyDescent="0.25">
      <c r="B290" s="26" t="s">
        <v>229</v>
      </c>
      <c r="C290" s="31">
        <v>0.16321017096009494</v>
      </c>
    </row>
    <row r="291" spans="2:3" s="7" customFormat="1" x14ac:dyDescent="0.25">
      <c r="B291" s="26" t="s">
        <v>217</v>
      </c>
      <c r="C291" s="31">
        <v>0.1569148681319954</v>
      </c>
    </row>
    <row r="292" spans="2:3" x14ac:dyDescent="0.25">
      <c r="B292" s="26" t="s">
        <v>223</v>
      </c>
      <c r="C292" s="31">
        <v>7.3461128097524142E-2</v>
      </c>
    </row>
    <row r="293" spans="2:3" x14ac:dyDescent="0.25">
      <c r="B293" s="26" t="s">
        <v>230</v>
      </c>
      <c r="C293" s="31">
        <v>1.4120543046798084E-2</v>
      </c>
    </row>
    <row r="294" spans="2:3" x14ac:dyDescent="0.25">
      <c r="B294" s="26" t="s">
        <v>216</v>
      </c>
      <c r="C294" s="31">
        <v>1.0004318600748881E-2</v>
      </c>
    </row>
    <row r="295" spans="2:3" x14ac:dyDescent="0.25">
      <c r="B295" s="26" t="s">
        <v>228</v>
      </c>
      <c r="C295" s="31">
        <v>2.413535553962667E-3</v>
      </c>
    </row>
    <row r="296" spans="2:3" x14ac:dyDescent="0.25">
      <c r="B296" s="26" t="s">
        <v>221</v>
      </c>
      <c r="C296" s="31">
        <f>C297-SUM(C289:C295)</f>
        <v>2.0809448798089214E-3</v>
      </c>
    </row>
    <row r="297" spans="2:3" s="7" customFormat="1" x14ac:dyDescent="0.25">
      <c r="B297" s="25" t="s">
        <v>222</v>
      </c>
      <c r="C297" s="30">
        <v>1</v>
      </c>
    </row>
    <row r="298" spans="2:3" x14ac:dyDescent="0.25">
      <c r="B298" s="1"/>
      <c r="C298" s="32"/>
    </row>
    <row r="299" spans="2:3" x14ac:dyDescent="0.25">
      <c r="B299" s="23" t="s">
        <v>14</v>
      </c>
      <c r="C299" s="24"/>
    </row>
    <row r="300" spans="2:3" x14ac:dyDescent="0.25">
      <c r="B300" s="25" t="s">
        <v>205</v>
      </c>
      <c r="C300" s="30" t="s">
        <v>206</v>
      </c>
    </row>
    <row r="301" spans="2:3" x14ac:dyDescent="0.25">
      <c r="B301" s="26" t="s">
        <v>207</v>
      </c>
      <c r="C301" s="31">
        <v>0.5071101448166736</v>
      </c>
    </row>
    <row r="302" spans="2:3" x14ac:dyDescent="0.25">
      <c r="B302" s="26" t="s">
        <v>229</v>
      </c>
      <c r="C302" s="31">
        <v>0.19509504050936033</v>
      </c>
    </row>
    <row r="303" spans="2:3" x14ac:dyDescent="0.25">
      <c r="B303" s="26" t="s">
        <v>216</v>
      </c>
      <c r="C303" s="31">
        <v>0.12303306394602562</v>
      </c>
    </row>
    <row r="304" spans="2:3" s="7" customFormat="1" x14ac:dyDescent="0.25">
      <c r="B304" s="26" t="s">
        <v>223</v>
      </c>
      <c r="C304" s="31">
        <v>4.1768327416788126E-2</v>
      </c>
    </row>
    <row r="305" spans="2:3" x14ac:dyDescent="0.25">
      <c r="B305" s="26" t="s">
        <v>225</v>
      </c>
      <c r="C305" s="31">
        <v>3.3463033299706353E-2</v>
      </c>
    </row>
    <row r="306" spans="2:3" x14ac:dyDescent="0.25">
      <c r="B306" s="26" t="s">
        <v>213</v>
      </c>
      <c r="C306" s="31">
        <v>3.3148986433922424E-2</v>
      </c>
    </row>
    <row r="307" spans="2:3" x14ac:dyDescent="0.25">
      <c r="B307" s="26" t="s">
        <v>217</v>
      </c>
      <c r="C307" s="31">
        <v>2.3417655166980484E-2</v>
      </c>
    </row>
    <row r="308" spans="2:3" x14ac:dyDescent="0.25">
      <c r="B308" s="26" t="s">
        <v>228</v>
      </c>
      <c r="C308" s="31">
        <v>2.2639934310691519E-3</v>
      </c>
    </row>
    <row r="309" spans="2:3" x14ac:dyDescent="0.25">
      <c r="B309" s="26" t="s">
        <v>230</v>
      </c>
      <c r="C309" s="31">
        <v>1.8353028328862743E-3</v>
      </c>
    </row>
    <row r="310" spans="2:3" x14ac:dyDescent="0.25">
      <c r="B310" s="26" t="s">
        <v>221</v>
      </c>
      <c r="C310" s="31">
        <f>C311-SUM(C301:C309)</f>
        <v>3.8864452146587625E-2</v>
      </c>
    </row>
    <row r="311" spans="2:3" s="7" customFormat="1" x14ac:dyDescent="0.25">
      <c r="B311" s="25" t="s">
        <v>222</v>
      </c>
      <c r="C311" s="30">
        <v>1</v>
      </c>
    </row>
    <row r="312" spans="2:3" x14ac:dyDescent="0.25">
      <c r="B312" s="1"/>
      <c r="C312" s="32"/>
    </row>
    <row r="313" spans="2:3" s="7" customFormat="1" x14ac:dyDescent="0.25">
      <c r="B313" s="23" t="s">
        <v>15</v>
      </c>
      <c r="C313" s="24"/>
    </row>
    <row r="314" spans="2:3" x14ac:dyDescent="0.25">
      <c r="B314" s="25" t="s">
        <v>205</v>
      </c>
      <c r="C314" s="30" t="s">
        <v>206</v>
      </c>
    </row>
    <row r="315" spans="2:3" x14ac:dyDescent="0.25">
      <c r="B315" s="26" t="s">
        <v>229</v>
      </c>
      <c r="C315" s="31">
        <v>0.55942406818293799</v>
      </c>
    </row>
    <row r="316" spans="2:3" x14ac:dyDescent="0.25">
      <c r="B316" s="26" t="s">
        <v>216</v>
      </c>
      <c r="C316" s="31">
        <v>0.20064501702494972</v>
      </c>
    </row>
    <row r="317" spans="2:3" x14ac:dyDescent="0.25">
      <c r="B317" s="26" t="s">
        <v>207</v>
      </c>
      <c r="C317" s="31">
        <v>0.18753154032207384</v>
      </c>
    </row>
    <row r="318" spans="2:3" x14ac:dyDescent="0.25">
      <c r="B318" s="26" t="s">
        <v>228</v>
      </c>
      <c r="C318" s="31">
        <v>1.5181818738503299E-3</v>
      </c>
    </row>
    <row r="319" spans="2:3" x14ac:dyDescent="0.25">
      <c r="B319" s="26" t="s">
        <v>221</v>
      </c>
      <c r="C319" s="31">
        <f>C320-SUM(C315:C318)</f>
        <v>5.0881192596188063E-2</v>
      </c>
    </row>
    <row r="320" spans="2:3" s="7" customFormat="1" x14ac:dyDescent="0.25">
      <c r="B320" s="25" t="s">
        <v>222</v>
      </c>
      <c r="C320" s="30">
        <v>1</v>
      </c>
    </row>
    <row r="321" spans="2:3" x14ac:dyDescent="0.25">
      <c r="B321" s="1"/>
      <c r="C321" s="32"/>
    </row>
    <row r="322" spans="2:3" x14ac:dyDescent="0.25">
      <c r="B322" s="23" t="s">
        <v>16</v>
      </c>
      <c r="C322" s="24"/>
    </row>
    <row r="323" spans="2:3" x14ac:dyDescent="0.25">
      <c r="B323" s="25" t="s">
        <v>205</v>
      </c>
      <c r="C323" s="30" t="s">
        <v>206</v>
      </c>
    </row>
    <row r="324" spans="2:3" s="7" customFormat="1" x14ac:dyDescent="0.25">
      <c r="B324" s="26" t="s">
        <v>207</v>
      </c>
      <c r="C324" s="31">
        <v>0.81199558386789816</v>
      </c>
    </row>
    <row r="325" spans="2:3" x14ac:dyDescent="0.25">
      <c r="B325" s="26" t="s">
        <v>230</v>
      </c>
      <c r="C325" s="31">
        <v>7.4790659252867042E-2</v>
      </c>
    </row>
    <row r="326" spans="2:3" x14ac:dyDescent="0.25">
      <c r="B326" s="26" t="s">
        <v>229</v>
      </c>
      <c r="C326" s="31">
        <v>3.2593466167737173E-2</v>
      </c>
    </row>
    <row r="327" spans="2:3" x14ac:dyDescent="0.25">
      <c r="B327" s="26" t="s">
        <v>215</v>
      </c>
      <c r="C327" s="31">
        <v>2.8131794589090417E-2</v>
      </c>
    </row>
    <row r="328" spans="2:3" x14ac:dyDescent="0.25">
      <c r="B328" s="26" t="s">
        <v>216</v>
      </c>
      <c r="C328" s="31">
        <v>2.6865880095909265E-2</v>
      </c>
    </row>
    <row r="329" spans="2:3" x14ac:dyDescent="0.25">
      <c r="B329" s="26" t="s">
        <v>227</v>
      </c>
      <c r="C329" s="31">
        <v>2.6414074408135986E-2</v>
      </c>
    </row>
    <row r="330" spans="2:3" x14ac:dyDescent="0.25">
      <c r="B330" s="26" t="s">
        <v>228</v>
      </c>
      <c r="C330" s="31">
        <v>2.189326855086121E-3</v>
      </c>
    </row>
    <row r="331" spans="2:3" x14ac:dyDescent="0.25">
      <c r="B331" s="26" t="s">
        <v>221</v>
      </c>
      <c r="C331" s="31">
        <f>C332-SUM(C324:C330)</f>
        <v>-2.9807852367240706E-3</v>
      </c>
    </row>
    <row r="332" spans="2:3" s="7" customFormat="1" x14ac:dyDescent="0.25">
      <c r="B332" s="25" t="s">
        <v>222</v>
      </c>
      <c r="C332" s="30">
        <v>1</v>
      </c>
    </row>
    <row r="333" spans="2:3" x14ac:dyDescent="0.25">
      <c r="B333" s="1"/>
      <c r="C333" s="32"/>
    </row>
    <row r="334" spans="2:3" x14ac:dyDescent="0.25">
      <c r="B334" s="23" t="s">
        <v>17</v>
      </c>
      <c r="C334" s="24"/>
    </row>
    <row r="335" spans="2:3" x14ac:dyDescent="0.25">
      <c r="B335" s="25" t="s">
        <v>205</v>
      </c>
      <c r="C335" s="30" t="s">
        <v>206</v>
      </c>
    </row>
    <row r="336" spans="2:3" x14ac:dyDescent="0.25">
      <c r="B336" s="26" t="s">
        <v>207</v>
      </c>
      <c r="C336" s="31">
        <v>0.24102024411156689</v>
      </c>
    </row>
    <row r="337" spans="2:3" x14ac:dyDescent="0.25">
      <c r="B337" s="26" t="s">
        <v>226</v>
      </c>
      <c r="C337" s="31">
        <v>0.14995171276689379</v>
      </c>
    </row>
    <row r="338" spans="2:3" x14ac:dyDescent="0.25">
      <c r="B338" s="26" t="s">
        <v>229</v>
      </c>
      <c r="C338" s="31">
        <v>0.12335745140649672</v>
      </c>
    </row>
    <row r="339" spans="2:3" x14ac:dyDescent="0.25">
      <c r="B339" s="26" t="s">
        <v>216</v>
      </c>
      <c r="C339" s="31">
        <v>0.10777925587384928</v>
      </c>
    </row>
    <row r="340" spans="2:3" s="7" customFormat="1" x14ac:dyDescent="0.25">
      <c r="B340" s="26" t="s">
        <v>209</v>
      </c>
      <c r="C340" s="31">
        <v>7.5960443607480568E-2</v>
      </c>
    </row>
    <row r="341" spans="2:3" x14ac:dyDescent="0.25">
      <c r="B341" s="26" t="s">
        <v>231</v>
      </c>
      <c r="C341" s="31">
        <v>7.4584250108185465E-2</v>
      </c>
    </row>
    <row r="342" spans="2:3" x14ac:dyDescent="0.25">
      <c r="B342" s="26" t="s">
        <v>215</v>
      </c>
      <c r="C342" s="31">
        <v>7.3995280323745596E-2</v>
      </c>
    </row>
    <row r="343" spans="2:3" x14ac:dyDescent="0.25">
      <c r="B343" s="26" t="s">
        <v>223</v>
      </c>
      <c r="C343" s="31">
        <v>7.3318253791927579E-2</v>
      </c>
    </row>
    <row r="344" spans="2:3" x14ac:dyDescent="0.25">
      <c r="B344" s="26" t="s">
        <v>255</v>
      </c>
      <c r="C344" s="31">
        <v>5.0194225601893717E-2</v>
      </c>
    </row>
    <row r="345" spans="2:3" x14ac:dyDescent="0.25">
      <c r="B345" s="26" t="s">
        <v>228</v>
      </c>
      <c r="C345" s="31">
        <v>2.8613361580968619E-3</v>
      </c>
    </row>
    <row r="346" spans="2:3" x14ac:dyDescent="0.25">
      <c r="B346" s="26" t="s">
        <v>221</v>
      </c>
      <c r="C346" s="31">
        <f>C347-SUM(C336:C345)</f>
        <v>2.6977546249863593E-2</v>
      </c>
    </row>
    <row r="347" spans="2:3" s="7" customFormat="1" x14ac:dyDescent="0.25">
      <c r="B347" s="25" t="s">
        <v>222</v>
      </c>
      <c r="C347" s="30">
        <v>1</v>
      </c>
    </row>
    <row r="348" spans="2:3" x14ac:dyDescent="0.25">
      <c r="B348" s="1"/>
      <c r="C348" s="32"/>
    </row>
    <row r="349" spans="2:3" x14ac:dyDescent="0.25">
      <c r="B349" s="23" t="s">
        <v>18</v>
      </c>
      <c r="C349" s="24"/>
    </row>
    <row r="350" spans="2:3" x14ac:dyDescent="0.25">
      <c r="B350" s="25" t="s">
        <v>205</v>
      </c>
      <c r="C350" s="30" t="s">
        <v>206</v>
      </c>
    </row>
    <row r="351" spans="2:3" x14ac:dyDescent="0.25">
      <c r="B351" s="26" t="s">
        <v>207</v>
      </c>
      <c r="C351" s="31">
        <v>0.66312448209864894</v>
      </c>
    </row>
    <row r="352" spans="2:3" x14ac:dyDescent="0.25">
      <c r="B352" s="26" t="s">
        <v>230</v>
      </c>
      <c r="C352" s="31">
        <v>0.16844381493436131</v>
      </c>
    </row>
    <row r="353" spans="2:3" s="7" customFormat="1" x14ac:dyDescent="0.25">
      <c r="B353" s="26" t="s">
        <v>216</v>
      </c>
      <c r="C353" s="31">
        <v>6.7335754092173961E-2</v>
      </c>
    </row>
    <row r="354" spans="2:3" x14ac:dyDescent="0.25">
      <c r="B354" s="26" t="s">
        <v>214</v>
      </c>
      <c r="C354" s="31">
        <v>3.2271069232081707E-2</v>
      </c>
    </row>
    <row r="355" spans="2:3" x14ac:dyDescent="0.25">
      <c r="B355" s="26" t="s">
        <v>226</v>
      </c>
      <c r="C355" s="31">
        <v>2.0165657450583317E-2</v>
      </c>
    </row>
    <row r="356" spans="2:3" x14ac:dyDescent="0.25">
      <c r="B356" s="26" t="s">
        <v>224</v>
      </c>
      <c r="C356" s="31">
        <v>1.3329535600411833E-2</v>
      </c>
    </row>
    <row r="357" spans="2:3" x14ac:dyDescent="0.25">
      <c r="B357" s="26" t="s">
        <v>225</v>
      </c>
      <c r="C357" s="31">
        <v>1.2266399448632906E-2</v>
      </c>
    </row>
    <row r="358" spans="2:3" x14ac:dyDescent="0.25">
      <c r="B358" s="26" t="s">
        <v>220</v>
      </c>
      <c r="C358" s="31">
        <v>8.1979715918276286E-3</v>
      </c>
    </row>
    <row r="359" spans="2:3" x14ac:dyDescent="0.25">
      <c r="B359" s="26" t="s">
        <v>228</v>
      </c>
      <c r="C359" s="31">
        <v>2.3020298958904939E-3</v>
      </c>
    </row>
    <row r="360" spans="2:3" s="7" customFormat="1" x14ac:dyDescent="0.25">
      <c r="B360" s="26" t="s">
        <v>221</v>
      </c>
      <c r="C360" s="31">
        <f>C361-SUM(C351:C359)</f>
        <v>1.256328565538789E-2</v>
      </c>
    </row>
    <row r="361" spans="2:3" s="7" customFormat="1" x14ac:dyDescent="0.25">
      <c r="B361" s="25" t="s">
        <v>222</v>
      </c>
      <c r="C361" s="30">
        <v>1</v>
      </c>
    </row>
    <row r="362" spans="2:3" x14ac:dyDescent="0.25">
      <c r="B362" s="1"/>
      <c r="C362" s="32"/>
    </row>
    <row r="363" spans="2:3" x14ac:dyDescent="0.25">
      <c r="B363" s="23" t="s">
        <v>19</v>
      </c>
      <c r="C363" s="24"/>
    </row>
    <row r="364" spans="2:3" x14ac:dyDescent="0.25">
      <c r="B364" s="25" t="s">
        <v>205</v>
      </c>
      <c r="C364" s="30" t="s">
        <v>206</v>
      </c>
    </row>
    <row r="365" spans="2:3" x14ac:dyDescent="0.25">
      <c r="B365" s="26" t="s">
        <v>228</v>
      </c>
      <c r="C365" s="31">
        <v>0.98004275787608774</v>
      </c>
    </row>
    <row r="366" spans="2:3" x14ac:dyDescent="0.25">
      <c r="B366" s="26" t="s">
        <v>216</v>
      </c>
      <c r="C366" s="31">
        <v>2.4512090284417008E-2</v>
      </c>
    </row>
    <row r="367" spans="2:3" s="7" customFormat="1" x14ac:dyDescent="0.25">
      <c r="B367" s="26" t="s">
        <v>221</v>
      </c>
      <c r="C367" s="31">
        <f>C368-SUM(C365:C366)</f>
        <v>-4.5548481605046653E-3</v>
      </c>
    </row>
    <row r="368" spans="2:3" s="7" customFormat="1" x14ac:dyDescent="0.25">
      <c r="B368" s="25" t="s">
        <v>222</v>
      </c>
      <c r="C368" s="30">
        <v>1</v>
      </c>
    </row>
    <row r="369" spans="2:3" x14ac:dyDescent="0.25">
      <c r="B369" s="1"/>
      <c r="C369" s="32"/>
    </row>
    <row r="370" spans="2:3" x14ac:dyDescent="0.25">
      <c r="B370" s="23" t="s">
        <v>20</v>
      </c>
      <c r="C370" s="24"/>
    </row>
    <row r="371" spans="2:3" x14ac:dyDescent="0.25">
      <c r="B371" s="25" t="s">
        <v>205</v>
      </c>
      <c r="C371" s="30" t="s">
        <v>206</v>
      </c>
    </row>
    <row r="372" spans="2:3" x14ac:dyDescent="0.25">
      <c r="B372" s="26" t="s">
        <v>228</v>
      </c>
      <c r="C372" s="31">
        <v>0.99167194687970694</v>
      </c>
    </row>
    <row r="373" spans="2:3" x14ac:dyDescent="0.25">
      <c r="B373" s="26" t="s">
        <v>216</v>
      </c>
      <c r="C373" s="31">
        <v>8.6668214736734684E-3</v>
      </c>
    </row>
    <row r="374" spans="2:3" s="7" customFormat="1" x14ac:dyDescent="0.25">
      <c r="B374" s="26" t="s">
        <v>221</v>
      </c>
      <c r="C374" s="31">
        <f>C375-SUM(C372:C373)</f>
        <v>-3.3876835338042532E-4</v>
      </c>
    </row>
    <row r="375" spans="2:3" s="7" customFormat="1" x14ac:dyDescent="0.25">
      <c r="B375" s="25" t="s">
        <v>222</v>
      </c>
      <c r="C375" s="30">
        <v>1</v>
      </c>
    </row>
    <row r="376" spans="2:3" x14ac:dyDescent="0.25">
      <c r="B376" s="1"/>
      <c r="C376" s="32"/>
    </row>
    <row r="377" spans="2:3" x14ac:dyDescent="0.25">
      <c r="B377" s="23" t="s">
        <v>21</v>
      </c>
      <c r="C377" s="24"/>
    </row>
    <row r="378" spans="2:3" x14ac:dyDescent="0.25">
      <c r="B378" s="25" t="s">
        <v>205</v>
      </c>
      <c r="C378" s="30" t="s">
        <v>206</v>
      </c>
    </row>
    <row r="379" spans="2:3" x14ac:dyDescent="0.25">
      <c r="B379" s="26" t="s">
        <v>228</v>
      </c>
      <c r="C379" s="31">
        <v>0.98722225309684397</v>
      </c>
    </row>
    <row r="380" spans="2:3" x14ac:dyDescent="0.25">
      <c r="B380" s="26" t="s">
        <v>216</v>
      </c>
      <c r="C380" s="31">
        <v>1.6623480112548494E-2</v>
      </c>
    </row>
    <row r="381" spans="2:3" x14ac:dyDescent="0.25">
      <c r="B381" s="26" t="s">
        <v>221</v>
      </c>
      <c r="C381" s="31">
        <f>C382-SUM(C379:C380)</f>
        <v>-3.8457332093924101E-3</v>
      </c>
    </row>
    <row r="382" spans="2:3" s="7" customFormat="1" x14ac:dyDescent="0.25">
      <c r="B382" s="25" t="s">
        <v>222</v>
      </c>
      <c r="C382" s="30">
        <v>1</v>
      </c>
    </row>
    <row r="383" spans="2:3" x14ac:dyDescent="0.25">
      <c r="B383" s="1"/>
      <c r="C383" s="32"/>
    </row>
    <row r="384" spans="2:3" x14ac:dyDescent="0.25">
      <c r="B384" s="23" t="s">
        <v>22</v>
      </c>
      <c r="C384" s="24"/>
    </row>
    <row r="385" spans="2:3" x14ac:dyDescent="0.25">
      <c r="B385" s="25" t="s">
        <v>205</v>
      </c>
      <c r="C385" s="30" t="s">
        <v>206</v>
      </c>
    </row>
    <row r="386" spans="2:3" x14ac:dyDescent="0.25">
      <c r="B386" s="26" t="s">
        <v>207</v>
      </c>
      <c r="C386" s="31">
        <v>0.34366834316427369</v>
      </c>
    </row>
    <row r="387" spans="2:3" x14ac:dyDescent="0.25">
      <c r="B387" s="26" t="s">
        <v>208</v>
      </c>
      <c r="C387" s="31">
        <v>0.14182257978234514</v>
      </c>
    </row>
    <row r="388" spans="2:3" x14ac:dyDescent="0.25">
      <c r="B388" s="26" t="s">
        <v>212</v>
      </c>
      <c r="C388" s="31">
        <v>0.11818145941839431</v>
      </c>
    </row>
    <row r="389" spans="2:3" x14ac:dyDescent="0.25">
      <c r="B389" s="26" t="s">
        <v>210</v>
      </c>
      <c r="C389" s="31">
        <v>9.3342746571888374E-2</v>
      </c>
    </row>
    <row r="390" spans="2:3" x14ac:dyDescent="0.25">
      <c r="B390" s="26" t="s">
        <v>209</v>
      </c>
      <c r="C390" s="31">
        <v>7.4856497434278163E-2</v>
      </c>
    </row>
    <row r="391" spans="2:3" x14ac:dyDescent="0.25">
      <c r="B391" s="26" t="s">
        <v>227</v>
      </c>
      <c r="C391" s="31">
        <v>3.6626889370797416E-2</v>
      </c>
    </row>
    <row r="392" spans="2:3" s="7" customFormat="1" x14ac:dyDescent="0.25">
      <c r="B392" s="26" t="s">
        <v>211</v>
      </c>
      <c r="C392" s="31">
        <v>3.6517519034581197E-2</v>
      </c>
    </row>
    <row r="393" spans="2:3" x14ac:dyDescent="0.25">
      <c r="B393" s="26" t="s">
        <v>246</v>
      </c>
      <c r="C393" s="31">
        <v>3.1912302792025636E-2</v>
      </c>
    </row>
    <row r="394" spans="2:3" x14ac:dyDescent="0.25">
      <c r="B394" s="26" t="s">
        <v>216</v>
      </c>
      <c r="C394" s="31">
        <v>3.0035963937908576E-2</v>
      </c>
    </row>
    <row r="395" spans="2:3" x14ac:dyDescent="0.25">
      <c r="B395" s="26" t="s">
        <v>213</v>
      </c>
      <c r="C395" s="31">
        <v>2.8482333003955029E-2</v>
      </c>
    </row>
    <row r="396" spans="2:3" x14ac:dyDescent="0.25">
      <c r="B396" s="26" t="s">
        <v>214</v>
      </c>
      <c r="C396" s="31">
        <v>2.2570934540093932E-2</v>
      </c>
    </row>
    <row r="397" spans="2:3" x14ac:dyDescent="0.25">
      <c r="B397" s="26" t="s">
        <v>215</v>
      </c>
      <c r="C397" s="31">
        <v>2.242285012860611E-2</v>
      </c>
    </row>
    <row r="398" spans="2:3" x14ac:dyDescent="0.25">
      <c r="B398" s="26" t="s">
        <v>217</v>
      </c>
      <c r="C398" s="31">
        <v>2.036159931109684E-2</v>
      </c>
    </row>
    <row r="399" spans="2:3" s="7" customFormat="1" x14ac:dyDescent="0.25">
      <c r="B399" s="26" t="s">
        <v>221</v>
      </c>
      <c r="C399" s="31">
        <f>C400-SUM(C386:C398)</f>
        <v>-8.0201849024441607E-4</v>
      </c>
    </row>
    <row r="400" spans="2:3" s="7" customFormat="1" ht="75" customHeight="1" x14ac:dyDescent="0.25">
      <c r="B400" s="25" t="s">
        <v>222</v>
      </c>
      <c r="C400" s="30">
        <v>1</v>
      </c>
    </row>
    <row r="401" spans="2:3" x14ac:dyDescent="0.25">
      <c r="B401" s="1"/>
      <c r="C401" s="32"/>
    </row>
    <row r="402" spans="2:3" x14ac:dyDescent="0.25">
      <c r="B402" s="23" t="s">
        <v>23</v>
      </c>
      <c r="C402" s="24"/>
    </row>
    <row r="403" spans="2:3" x14ac:dyDescent="0.25">
      <c r="B403" s="25" t="s">
        <v>205</v>
      </c>
      <c r="C403" s="30" t="s">
        <v>206</v>
      </c>
    </row>
    <row r="404" spans="2:3" x14ac:dyDescent="0.25">
      <c r="B404" s="26" t="s">
        <v>228</v>
      </c>
      <c r="C404" s="31">
        <v>0.98529673973215459</v>
      </c>
    </row>
    <row r="405" spans="2:3" x14ac:dyDescent="0.25">
      <c r="B405" s="26" t="s">
        <v>216</v>
      </c>
      <c r="C405" s="31">
        <v>1.7396717244356937E-2</v>
      </c>
    </row>
    <row r="406" spans="2:3" x14ac:dyDescent="0.25">
      <c r="B406" s="26" t="s">
        <v>221</v>
      </c>
      <c r="C406" s="31">
        <f>C407-SUM(C404:C405)</f>
        <v>-2.6934569765115768E-3</v>
      </c>
    </row>
    <row r="407" spans="2:3" s="7" customFormat="1" x14ac:dyDescent="0.25">
      <c r="B407" s="25" t="s">
        <v>222</v>
      </c>
      <c r="C407" s="30">
        <v>1</v>
      </c>
    </row>
    <row r="408" spans="2:3" ht="15" customHeight="1" x14ac:dyDescent="0.25">
      <c r="B408" s="27" t="s">
        <v>232</v>
      </c>
      <c r="C408" s="27"/>
    </row>
    <row r="409" spans="2:3" x14ac:dyDescent="0.25">
      <c r="B409" s="28"/>
      <c r="C409" s="33"/>
    </row>
    <row r="410" spans="2:3" x14ac:dyDescent="0.25">
      <c r="B410" s="23" t="s">
        <v>24</v>
      </c>
      <c r="C410" s="24"/>
    </row>
    <row r="411" spans="2:3" s="7" customFormat="1" x14ac:dyDescent="0.25">
      <c r="B411" s="25" t="s">
        <v>205</v>
      </c>
      <c r="C411" s="30" t="s">
        <v>206</v>
      </c>
    </row>
    <row r="412" spans="2:3" x14ac:dyDescent="0.25">
      <c r="B412" s="26" t="s">
        <v>207</v>
      </c>
      <c r="C412" s="31">
        <v>0.62828610629897175</v>
      </c>
    </row>
    <row r="413" spans="2:3" x14ac:dyDescent="0.25">
      <c r="B413" s="26" t="s">
        <v>229</v>
      </c>
      <c r="C413" s="31">
        <v>0.12877959275434625</v>
      </c>
    </row>
    <row r="414" spans="2:3" x14ac:dyDescent="0.25">
      <c r="B414" s="26" t="s">
        <v>216</v>
      </c>
      <c r="C414" s="31">
        <v>0.11152086005246406</v>
      </c>
    </row>
    <row r="415" spans="2:3" x14ac:dyDescent="0.25">
      <c r="B415" s="26" t="s">
        <v>223</v>
      </c>
      <c r="C415" s="31">
        <v>7.4683284424773316E-2</v>
      </c>
    </row>
    <row r="416" spans="2:3" x14ac:dyDescent="0.25">
      <c r="B416" s="26" t="s">
        <v>217</v>
      </c>
      <c r="C416" s="31">
        <v>5.3004882295505672E-2</v>
      </c>
    </row>
    <row r="417" spans="2:3" x14ac:dyDescent="0.25">
      <c r="B417" s="26" t="s">
        <v>228</v>
      </c>
      <c r="C417" s="31">
        <v>2.4747096100197746E-3</v>
      </c>
    </row>
    <row r="418" spans="2:3" x14ac:dyDescent="0.25">
      <c r="B418" s="26" t="s">
        <v>221</v>
      </c>
      <c r="C418" s="31">
        <f>C419-SUM(C412:C417)</f>
        <v>1.2505645639191432E-3</v>
      </c>
    </row>
    <row r="419" spans="2:3" s="7" customFormat="1" x14ac:dyDescent="0.25">
      <c r="B419" s="25" t="s">
        <v>222</v>
      </c>
      <c r="C419" s="30">
        <v>1</v>
      </c>
    </row>
    <row r="420" spans="2:3" x14ac:dyDescent="0.25">
      <c r="B420" s="1"/>
      <c r="C420" s="32"/>
    </row>
    <row r="421" spans="2:3" x14ac:dyDescent="0.25">
      <c r="B421" s="23" t="s">
        <v>25</v>
      </c>
      <c r="C421" s="24"/>
    </row>
    <row r="422" spans="2:3" x14ac:dyDescent="0.25">
      <c r="B422" s="25" t="s">
        <v>205</v>
      </c>
      <c r="C422" s="30" t="s">
        <v>206</v>
      </c>
    </row>
    <row r="423" spans="2:3" x14ac:dyDescent="0.25">
      <c r="B423" s="26" t="s">
        <v>207</v>
      </c>
      <c r="C423" s="31">
        <v>0.40163075013375249</v>
      </c>
    </row>
    <row r="424" spans="2:3" x14ac:dyDescent="0.25">
      <c r="B424" s="26" t="s">
        <v>229</v>
      </c>
      <c r="C424" s="31">
        <v>0.10590842336483859</v>
      </c>
    </row>
    <row r="425" spans="2:3" x14ac:dyDescent="0.25">
      <c r="B425" s="26" t="s">
        <v>209</v>
      </c>
      <c r="C425" s="31">
        <v>8.58868182829228E-2</v>
      </c>
    </row>
    <row r="426" spans="2:3" x14ac:dyDescent="0.25">
      <c r="B426" s="26" t="s">
        <v>210</v>
      </c>
      <c r="C426" s="31">
        <v>4.9077882293732583E-2</v>
      </c>
    </row>
    <row r="427" spans="2:3" x14ac:dyDescent="0.25">
      <c r="B427" s="26" t="s">
        <v>208</v>
      </c>
      <c r="C427" s="31">
        <v>4.5406874427575114E-2</v>
      </c>
    </row>
    <row r="428" spans="2:3" x14ac:dyDescent="0.25">
      <c r="B428" s="26" t="s">
        <v>211</v>
      </c>
      <c r="C428" s="31">
        <v>3.8402755136042001E-2</v>
      </c>
    </row>
    <row r="429" spans="2:3" x14ac:dyDescent="0.25">
      <c r="B429" s="26" t="s">
        <v>213</v>
      </c>
      <c r="C429" s="31">
        <v>2.8886960698932096E-2</v>
      </c>
    </row>
    <row r="430" spans="2:3" x14ac:dyDescent="0.25">
      <c r="B430" s="26" t="s">
        <v>212</v>
      </c>
      <c r="C430" s="31">
        <v>1.9068421621648901E-2</v>
      </c>
    </row>
    <row r="431" spans="2:3" x14ac:dyDescent="0.25">
      <c r="B431" s="26" t="s">
        <v>214</v>
      </c>
      <c r="C431" s="31">
        <v>1.6348103212093817E-2</v>
      </c>
    </row>
    <row r="432" spans="2:3" x14ac:dyDescent="0.25">
      <c r="B432" s="26" t="s">
        <v>246</v>
      </c>
      <c r="C432" s="31">
        <v>1.4927394385701781E-2</v>
      </c>
    </row>
    <row r="433" spans="2:3" x14ac:dyDescent="0.25">
      <c r="B433" s="26" t="s">
        <v>218</v>
      </c>
      <c r="C433" s="31">
        <v>1.121177117541779E-2</v>
      </c>
    </row>
    <row r="434" spans="2:3" x14ac:dyDescent="0.25">
      <c r="B434" s="26" t="s">
        <v>217</v>
      </c>
      <c r="C434" s="31">
        <v>9.9994034331091566E-3</v>
      </c>
    </row>
    <row r="435" spans="2:3" x14ac:dyDescent="0.25">
      <c r="B435" s="26" t="s">
        <v>226</v>
      </c>
      <c r="C435" s="31">
        <v>5.1136248896062834E-3</v>
      </c>
    </row>
    <row r="436" spans="2:3" x14ac:dyDescent="0.25">
      <c r="B436" s="26" t="s">
        <v>215</v>
      </c>
      <c r="C436" s="31">
        <v>5.0638269331665896E-3</v>
      </c>
    </row>
    <row r="437" spans="2:3" x14ac:dyDescent="0.25">
      <c r="B437" s="26" t="s">
        <v>216</v>
      </c>
      <c r="C437" s="31">
        <v>1.7551502710238913E-3</v>
      </c>
    </row>
    <row r="438" spans="2:3" s="7" customFormat="1" x14ac:dyDescent="0.25">
      <c r="B438" s="26" t="s">
        <v>227</v>
      </c>
      <c r="C438" s="31">
        <v>-4.6629142371906762E-6</v>
      </c>
    </row>
    <row r="439" spans="2:3" x14ac:dyDescent="0.25">
      <c r="B439" s="26" t="s">
        <v>219</v>
      </c>
      <c r="C439" s="31">
        <v>-1.9376768849538924E-5</v>
      </c>
    </row>
    <row r="440" spans="2:3" x14ac:dyDescent="0.25">
      <c r="B440" s="26" t="s">
        <v>223</v>
      </c>
      <c r="C440" s="31">
        <v>-2.5971320513154712E-5</v>
      </c>
    </row>
    <row r="441" spans="2:3" x14ac:dyDescent="0.25">
      <c r="B441" s="26" t="s">
        <v>224</v>
      </c>
      <c r="C441" s="31">
        <v>-4.4541870329044882E-5</v>
      </c>
    </row>
    <row r="442" spans="2:3" x14ac:dyDescent="0.25">
      <c r="B442" s="26" t="s">
        <v>225</v>
      </c>
      <c r="C442" s="31">
        <v>-5.083132412536575E-5</v>
      </c>
    </row>
    <row r="443" spans="2:3" x14ac:dyDescent="0.25">
      <c r="B443" s="26" t="s">
        <v>220</v>
      </c>
      <c r="C443" s="31">
        <v>-1.9166441173039395E-4</v>
      </c>
    </row>
    <row r="444" spans="2:3" x14ac:dyDescent="0.25">
      <c r="B444" s="26" t="s">
        <v>221</v>
      </c>
      <c r="C444" s="31">
        <f>C445-SUM(C423:C443)</f>
        <v>0.16164888835022084</v>
      </c>
    </row>
    <row r="445" spans="2:3" s="7" customFormat="1" x14ac:dyDescent="0.25">
      <c r="B445" s="25" t="s">
        <v>222</v>
      </c>
      <c r="C445" s="30">
        <v>1</v>
      </c>
    </row>
    <row r="446" spans="2:3" x14ac:dyDescent="0.25">
      <c r="B446" s="1"/>
      <c r="C446" s="32"/>
    </row>
    <row r="447" spans="2:3" x14ac:dyDescent="0.25">
      <c r="B447" s="23" t="s">
        <v>26</v>
      </c>
      <c r="C447" s="24"/>
    </row>
    <row r="448" spans="2:3" x14ac:dyDescent="0.25">
      <c r="B448" s="25" t="s">
        <v>205</v>
      </c>
      <c r="C448" s="30" t="s">
        <v>206</v>
      </c>
    </row>
    <row r="449" spans="2:3" x14ac:dyDescent="0.25">
      <c r="B449" s="26" t="s">
        <v>228</v>
      </c>
      <c r="C449" s="31">
        <v>0.99010431532395149</v>
      </c>
    </row>
    <row r="450" spans="2:3" x14ac:dyDescent="0.25">
      <c r="B450" s="26" t="s">
        <v>216</v>
      </c>
      <c r="C450" s="31">
        <v>1.7130501399723285E-2</v>
      </c>
    </row>
    <row r="451" spans="2:3" x14ac:dyDescent="0.25">
      <c r="B451" s="26" t="s">
        <v>221</v>
      </c>
      <c r="C451" s="31">
        <f>C452-SUM(C449:C450)</f>
        <v>-7.234816723674875E-3</v>
      </c>
    </row>
    <row r="452" spans="2:3" s="7" customFormat="1" x14ac:dyDescent="0.25">
      <c r="B452" s="25" t="s">
        <v>222</v>
      </c>
      <c r="C452" s="30">
        <v>1</v>
      </c>
    </row>
    <row r="453" spans="2:3" x14ac:dyDescent="0.25">
      <c r="B453" s="1"/>
      <c r="C453" s="32"/>
    </row>
    <row r="454" spans="2:3" x14ac:dyDescent="0.25">
      <c r="B454" s="23" t="s">
        <v>27</v>
      </c>
      <c r="C454" s="24"/>
    </row>
    <row r="455" spans="2:3" x14ac:dyDescent="0.25">
      <c r="B455" s="25" t="s">
        <v>205</v>
      </c>
      <c r="C455" s="30" t="s">
        <v>206</v>
      </c>
    </row>
    <row r="456" spans="2:3" x14ac:dyDescent="0.25">
      <c r="B456" s="26" t="s">
        <v>229</v>
      </c>
      <c r="C456" s="31">
        <v>0.98615940133790281</v>
      </c>
    </row>
    <row r="457" spans="2:3" x14ac:dyDescent="0.25">
      <c r="B457" s="26" t="s">
        <v>216</v>
      </c>
      <c r="C457" s="31">
        <v>1.0945791922883648E-2</v>
      </c>
    </row>
    <row r="458" spans="2:3" x14ac:dyDescent="0.25">
      <c r="B458" s="26" t="s">
        <v>221</v>
      </c>
      <c r="C458" s="31">
        <f>C459-SUM(C456:C457)</f>
        <v>2.8948067392134957E-3</v>
      </c>
    </row>
    <row r="459" spans="2:3" s="7" customFormat="1" x14ac:dyDescent="0.25">
      <c r="B459" s="25" t="s">
        <v>222</v>
      </c>
      <c r="C459" s="30">
        <v>1</v>
      </c>
    </row>
    <row r="460" spans="2:3" x14ac:dyDescent="0.25">
      <c r="B460" s="1"/>
      <c r="C460" s="32"/>
    </row>
    <row r="461" spans="2:3" x14ac:dyDescent="0.25">
      <c r="B461" s="23" t="s">
        <v>28</v>
      </c>
      <c r="C461" s="24"/>
    </row>
    <row r="462" spans="2:3" x14ac:dyDescent="0.25">
      <c r="B462" s="25" t="s">
        <v>205</v>
      </c>
      <c r="C462" s="30" t="s">
        <v>206</v>
      </c>
    </row>
    <row r="463" spans="2:3" s="7" customFormat="1" x14ac:dyDescent="0.25">
      <c r="B463" s="26" t="s">
        <v>207</v>
      </c>
      <c r="C463" s="31">
        <v>0.7713816329761809</v>
      </c>
    </row>
    <row r="464" spans="2:3" x14ac:dyDescent="0.25">
      <c r="B464" s="26" t="s">
        <v>229</v>
      </c>
      <c r="C464" s="31">
        <v>0.11697765074022085</v>
      </c>
    </row>
    <row r="465" spans="2:3" x14ac:dyDescent="0.25">
      <c r="B465" s="26" t="s">
        <v>216</v>
      </c>
      <c r="C465" s="31">
        <v>5.2182059145403401E-2</v>
      </c>
    </row>
    <row r="466" spans="2:3" x14ac:dyDescent="0.25">
      <c r="B466" s="26" t="s">
        <v>225</v>
      </c>
      <c r="C466" s="31">
        <v>1.3669730154854348E-2</v>
      </c>
    </row>
    <row r="467" spans="2:3" x14ac:dyDescent="0.25">
      <c r="B467" s="26" t="s">
        <v>213</v>
      </c>
      <c r="C467" s="31">
        <v>1.3557730323593193E-2</v>
      </c>
    </row>
    <row r="468" spans="2:3" x14ac:dyDescent="0.25">
      <c r="B468" s="26" t="s">
        <v>230</v>
      </c>
      <c r="C468" s="31">
        <v>1.3238405203405681E-2</v>
      </c>
    </row>
    <row r="469" spans="2:3" x14ac:dyDescent="0.25">
      <c r="B469" s="26" t="s">
        <v>223</v>
      </c>
      <c r="C469" s="31">
        <v>6.9790486973974313E-3</v>
      </c>
    </row>
    <row r="470" spans="2:3" x14ac:dyDescent="0.25">
      <c r="B470" s="26" t="s">
        <v>228</v>
      </c>
      <c r="C470" s="31">
        <v>2.3459117002820984E-3</v>
      </c>
    </row>
    <row r="471" spans="2:3" x14ac:dyDescent="0.25">
      <c r="B471" s="26" t="s">
        <v>221</v>
      </c>
      <c r="C471" s="31">
        <f>C472-SUM(C463:C470)</f>
        <v>9.6678310586620908E-3</v>
      </c>
    </row>
    <row r="472" spans="2:3" s="7" customFormat="1" x14ac:dyDescent="0.25">
      <c r="B472" s="25" t="s">
        <v>222</v>
      </c>
      <c r="C472" s="30">
        <v>1</v>
      </c>
    </row>
    <row r="473" spans="2:3" x14ac:dyDescent="0.25">
      <c r="B473" s="1"/>
      <c r="C473" s="32"/>
    </row>
    <row r="474" spans="2:3" x14ac:dyDescent="0.25">
      <c r="B474" s="23" t="s">
        <v>29</v>
      </c>
      <c r="C474" s="24"/>
    </row>
    <row r="475" spans="2:3" x14ac:dyDescent="0.25">
      <c r="B475" s="25" t="s">
        <v>205</v>
      </c>
      <c r="C475" s="30" t="s">
        <v>206</v>
      </c>
    </row>
    <row r="476" spans="2:3" x14ac:dyDescent="0.25">
      <c r="B476" s="26" t="s">
        <v>207</v>
      </c>
      <c r="C476" s="31">
        <v>0.29930075346248308</v>
      </c>
    </row>
    <row r="477" spans="2:3" x14ac:dyDescent="0.25">
      <c r="B477" s="26" t="s">
        <v>229</v>
      </c>
      <c r="C477" s="31">
        <v>0.13967545397232695</v>
      </c>
    </row>
    <row r="478" spans="2:3" x14ac:dyDescent="0.25">
      <c r="B478" s="26" t="s">
        <v>212</v>
      </c>
      <c r="C478" s="31">
        <v>7.9329009296269459E-2</v>
      </c>
    </row>
    <row r="479" spans="2:3" x14ac:dyDescent="0.25">
      <c r="B479" s="26" t="s">
        <v>216</v>
      </c>
      <c r="C479" s="31">
        <v>2.9828419536983175E-2</v>
      </c>
    </row>
    <row r="480" spans="2:3" x14ac:dyDescent="0.25">
      <c r="B480" s="26" t="s">
        <v>209</v>
      </c>
      <c r="C480" s="31">
        <v>2.5179114608827234E-2</v>
      </c>
    </row>
    <row r="481" spans="2:3" x14ac:dyDescent="0.25">
      <c r="B481" s="26" t="s">
        <v>246</v>
      </c>
      <c r="C481" s="31">
        <v>2.337673413952697E-2</v>
      </c>
    </row>
    <row r="482" spans="2:3" x14ac:dyDescent="0.25">
      <c r="B482" s="26" t="s">
        <v>210</v>
      </c>
      <c r="C482" s="31">
        <v>2.077926792785563E-2</v>
      </c>
    </row>
    <row r="483" spans="2:3" x14ac:dyDescent="0.25">
      <c r="B483" s="26" t="s">
        <v>211</v>
      </c>
      <c r="C483" s="31">
        <v>1.4598541002980862E-2</v>
      </c>
    </row>
    <row r="484" spans="2:3" x14ac:dyDescent="0.25">
      <c r="B484" s="26" t="s">
        <v>223</v>
      </c>
      <c r="C484" s="31">
        <v>1.3005613187868168E-2</v>
      </c>
    </row>
    <row r="485" spans="2:3" x14ac:dyDescent="0.25">
      <c r="B485" s="26" t="s">
        <v>213</v>
      </c>
      <c r="C485" s="31">
        <v>1.1237833546140616E-2</v>
      </c>
    </row>
    <row r="486" spans="2:3" x14ac:dyDescent="0.25">
      <c r="B486" s="26" t="s">
        <v>217</v>
      </c>
      <c r="C486" s="31">
        <v>8.9877192166661277E-3</v>
      </c>
    </row>
    <row r="487" spans="2:3" x14ac:dyDescent="0.25">
      <c r="B487" s="26" t="s">
        <v>225</v>
      </c>
      <c r="C487" s="31">
        <v>5.0476427542483389E-3</v>
      </c>
    </row>
    <row r="488" spans="2:3" x14ac:dyDescent="0.25">
      <c r="B488" s="26" t="s">
        <v>233</v>
      </c>
      <c r="C488" s="31">
        <v>1.8855705788629261E-4</v>
      </c>
    </row>
    <row r="489" spans="2:3" s="7" customFormat="1" x14ac:dyDescent="0.25">
      <c r="B489" s="26" t="s">
        <v>214</v>
      </c>
      <c r="C489" s="31">
        <v>-1.9274874175329894E-5</v>
      </c>
    </row>
    <row r="490" spans="2:3" x14ac:dyDescent="0.25">
      <c r="B490" s="26" t="s">
        <v>208</v>
      </c>
      <c r="C490" s="31">
        <v>-3.2324067066221741E-5</v>
      </c>
    </row>
    <row r="491" spans="2:3" x14ac:dyDescent="0.25">
      <c r="B491" s="26" t="s">
        <v>227</v>
      </c>
      <c r="C491" s="31">
        <v>-3.4661789773689439E-5</v>
      </c>
    </row>
    <row r="492" spans="2:3" x14ac:dyDescent="0.25">
      <c r="B492" s="26" t="s">
        <v>215</v>
      </c>
      <c r="C492" s="31">
        <v>-1.2569142013926088E-4</v>
      </c>
    </row>
    <row r="493" spans="2:3" x14ac:dyDescent="0.25">
      <c r="B493" s="26" t="s">
        <v>220</v>
      </c>
      <c r="C493" s="31">
        <v>-2.0160281497073537E-4</v>
      </c>
    </row>
    <row r="494" spans="2:3" x14ac:dyDescent="0.25">
      <c r="B494" s="26" t="s">
        <v>224</v>
      </c>
      <c r="C494" s="31">
        <v>-2.9470973391498845E-4</v>
      </c>
    </row>
    <row r="495" spans="2:3" x14ac:dyDescent="0.25">
      <c r="B495" s="26" t="s">
        <v>226</v>
      </c>
      <c r="C495" s="31">
        <v>-4.0796697051761728E-4</v>
      </c>
    </row>
    <row r="496" spans="2:3" x14ac:dyDescent="0.25">
      <c r="B496" s="26" t="s">
        <v>247</v>
      </c>
      <c r="C496" s="31">
        <v>6.1294787038838556E-3</v>
      </c>
    </row>
    <row r="497" spans="2:3" x14ac:dyDescent="0.25">
      <c r="B497" s="26" t="s">
        <v>221</v>
      </c>
      <c r="C497" s="31">
        <f>C498-SUM(C476:C496)</f>
        <v>0.32445209325661106</v>
      </c>
    </row>
    <row r="498" spans="2:3" s="7" customFormat="1" x14ac:dyDescent="0.25">
      <c r="B498" s="25" t="s">
        <v>222</v>
      </c>
      <c r="C498" s="30">
        <v>1</v>
      </c>
    </row>
    <row r="499" spans="2:3" x14ac:dyDescent="0.25">
      <c r="B499" s="1"/>
      <c r="C499" s="32"/>
    </row>
    <row r="500" spans="2:3" x14ac:dyDescent="0.25">
      <c r="B500" s="23" t="s">
        <v>30</v>
      </c>
      <c r="C500" s="24"/>
    </row>
    <row r="501" spans="2:3" x14ac:dyDescent="0.25">
      <c r="B501" s="25" t="s">
        <v>205</v>
      </c>
      <c r="C501" s="30" t="s">
        <v>206</v>
      </c>
    </row>
    <row r="502" spans="2:3" x14ac:dyDescent="0.25">
      <c r="B502" s="26" t="s">
        <v>207</v>
      </c>
      <c r="C502" s="31">
        <v>0.19449952394970452</v>
      </c>
    </row>
    <row r="503" spans="2:3" x14ac:dyDescent="0.25">
      <c r="B503" s="26" t="s">
        <v>209</v>
      </c>
      <c r="C503" s="31">
        <v>0.12901325298319499</v>
      </c>
    </row>
    <row r="504" spans="2:3" x14ac:dyDescent="0.25">
      <c r="B504" s="26" t="s">
        <v>210</v>
      </c>
      <c r="C504" s="31">
        <v>0.11482764842880946</v>
      </c>
    </row>
    <row r="505" spans="2:3" x14ac:dyDescent="0.25">
      <c r="B505" s="26" t="s">
        <v>212</v>
      </c>
      <c r="C505" s="31">
        <v>0.10100718134781328</v>
      </c>
    </row>
    <row r="506" spans="2:3" x14ac:dyDescent="0.25">
      <c r="B506" s="26" t="s">
        <v>211</v>
      </c>
      <c r="C506" s="31">
        <v>9.8689544008250446E-2</v>
      </c>
    </row>
    <row r="507" spans="2:3" x14ac:dyDescent="0.25">
      <c r="B507" s="26" t="s">
        <v>217</v>
      </c>
      <c r="C507" s="31">
        <v>8.5604255599148582E-2</v>
      </c>
    </row>
    <row r="508" spans="2:3" x14ac:dyDescent="0.25">
      <c r="B508" s="26" t="s">
        <v>226</v>
      </c>
      <c r="C508" s="31">
        <v>7.7731219280117309E-2</v>
      </c>
    </row>
    <row r="509" spans="2:3" s="7" customFormat="1" x14ac:dyDescent="0.25">
      <c r="B509" s="26" t="s">
        <v>223</v>
      </c>
      <c r="C509" s="31">
        <v>4.0865809724448976E-2</v>
      </c>
    </row>
    <row r="510" spans="2:3" x14ac:dyDescent="0.25">
      <c r="B510" s="26" t="s">
        <v>215</v>
      </c>
      <c r="C510" s="31">
        <v>4.0428590959494318E-2</v>
      </c>
    </row>
    <row r="511" spans="2:3" x14ac:dyDescent="0.25">
      <c r="B511" s="26" t="s">
        <v>213</v>
      </c>
      <c r="C511" s="31">
        <v>3.8501022972457839E-2</v>
      </c>
    </row>
    <row r="512" spans="2:3" x14ac:dyDescent="0.25">
      <c r="B512" s="26" t="s">
        <v>224</v>
      </c>
      <c r="C512" s="31">
        <v>2.1217496534598961E-2</v>
      </c>
    </row>
    <row r="513" spans="2:3" x14ac:dyDescent="0.25">
      <c r="B513" s="26" t="s">
        <v>218</v>
      </c>
      <c r="C513" s="31">
        <v>2.0373277543873254E-2</v>
      </c>
    </row>
    <row r="514" spans="2:3" x14ac:dyDescent="0.25">
      <c r="B514" s="26" t="s">
        <v>225</v>
      </c>
      <c r="C514" s="31">
        <v>1.9181170066800448E-2</v>
      </c>
    </row>
    <row r="515" spans="2:3" x14ac:dyDescent="0.25">
      <c r="B515" s="26" t="s">
        <v>246</v>
      </c>
      <c r="C515" s="31">
        <v>1.7635314564981797E-2</v>
      </c>
    </row>
    <row r="516" spans="2:3" x14ac:dyDescent="0.25">
      <c r="B516" s="26" t="s">
        <v>216</v>
      </c>
      <c r="C516" s="31">
        <v>2.8149321826001013E-3</v>
      </c>
    </row>
    <row r="517" spans="2:3" x14ac:dyDescent="0.25">
      <c r="B517" s="26" t="s">
        <v>221</v>
      </c>
      <c r="C517" s="31">
        <f>C518-SUM(C502:C516)</f>
        <v>-2.3902401462942979E-3</v>
      </c>
    </row>
    <row r="518" spans="2:3" s="7" customFormat="1" x14ac:dyDescent="0.25">
      <c r="B518" s="25" t="s">
        <v>222</v>
      </c>
      <c r="C518" s="30">
        <v>1</v>
      </c>
    </row>
    <row r="519" spans="2:3" x14ac:dyDescent="0.25">
      <c r="B519" s="1"/>
      <c r="C519" s="32"/>
    </row>
    <row r="520" spans="2:3" x14ac:dyDescent="0.25">
      <c r="B520" s="23" t="s">
        <v>31</v>
      </c>
      <c r="C520" s="24"/>
    </row>
    <row r="521" spans="2:3" x14ac:dyDescent="0.25">
      <c r="B521" s="25" t="s">
        <v>205</v>
      </c>
      <c r="C521" s="30" t="s">
        <v>206</v>
      </c>
    </row>
    <row r="522" spans="2:3" x14ac:dyDescent="0.25">
      <c r="B522" s="26" t="s">
        <v>207</v>
      </c>
      <c r="C522" s="31">
        <v>0.14971681166103804</v>
      </c>
    </row>
    <row r="523" spans="2:3" x14ac:dyDescent="0.25">
      <c r="B523" s="26" t="s">
        <v>228</v>
      </c>
      <c r="C523" s="31">
        <v>0.11969143339385127</v>
      </c>
    </row>
    <row r="524" spans="2:3" x14ac:dyDescent="0.25">
      <c r="B524" s="26" t="s">
        <v>216</v>
      </c>
      <c r="C524" s="31">
        <v>9.1202507292269027E-3</v>
      </c>
    </row>
    <row r="525" spans="2:3" x14ac:dyDescent="0.25">
      <c r="B525" s="26" t="s">
        <v>230</v>
      </c>
      <c r="C525" s="31">
        <v>3.5791645076992465E-3</v>
      </c>
    </row>
    <row r="526" spans="2:3" x14ac:dyDescent="0.25">
      <c r="B526" s="26" t="s">
        <v>218</v>
      </c>
      <c r="C526" s="31">
        <v>-2.7873792892437561E-6</v>
      </c>
    </row>
    <row r="527" spans="2:3" x14ac:dyDescent="0.25">
      <c r="B527" s="26" t="s">
        <v>219</v>
      </c>
      <c r="C527" s="31">
        <v>-7.7334056972250568E-6</v>
      </c>
    </row>
    <row r="528" spans="2:3" x14ac:dyDescent="0.25">
      <c r="B528" s="26" t="s">
        <v>213</v>
      </c>
      <c r="C528" s="31">
        <v>-2.7372645554192196E-5</v>
      </c>
    </row>
    <row r="529" spans="2:3" x14ac:dyDescent="0.25">
      <c r="B529" s="26" t="s">
        <v>214</v>
      </c>
      <c r="C529" s="31">
        <v>-5.6539935391564751E-5</v>
      </c>
    </row>
    <row r="530" spans="2:3" x14ac:dyDescent="0.25">
      <c r="B530" s="26" t="s">
        <v>223</v>
      </c>
      <c r="C530" s="31">
        <v>-9.7057219705194361E-5</v>
      </c>
    </row>
    <row r="531" spans="2:3" x14ac:dyDescent="0.25">
      <c r="B531" s="26" t="s">
        <v>209</v>
      </c>
      <c r="C531" s="31">
        <v>-1.1361537778297251E-4</v>
      </c>
    </row>
    <row r="532" spans="2:3" x14ac:dyDescent="0.25">
      <c r="B532" s="26" t="s">
        <v>211</v>
      </c>
      <c r="C532" s="31">
        <v>-1.1872154705461761E-4</v>
      </c>
    </row>
    <row r="533" spans="2:3" x14ac:dyDescent="0.25">
      <c r="B533" s="26" t="s">
        <v>212</v>
      </c>
      <c r="C533" s="31">
        <v>-1.2433445239491605E-4</v>
      </c>
    </row>
    <row r="534" spans="2:3" x14ac:dyDescent="0.25">
      <c r="B534" s="26" t="s">
        <v>210</v>
      </c>
      <c r="C534" s="31">
        <v>-1.2977454830822525E-4</v>
      </c>
    </row>
    <row r="535" spans="2:3" x14ac:dyDescent="0.25">
      <c r="B535" s="26" t="s">
        <v>208</v>
      </c>
      <c r="C535" s="31">
        <v>-1.633890152130345E-4</v>
      </c>
    </row>
    <row r="536" spans="2:3" s="7" customFormat="1" x14ac:dyDescent="0.25">
      <c r="B536" s="26" t="s">
        <v>246</v>
      </c>
      <c r="C536" s="31">
        <v>-1.9119538485297405E-4</v>
      </c>
    </row>
    <row r="537" spans="2:3" x14ac:dyDescent="0.25">
      <c r="B537" s="26" t="s">
        <v>227</v>
      </c>
      <c r="C537" s="31">
        <v>-1.991483872103416E-4</v>
      </c>
    </row>
    <row r="538" spans="2:3" x14ac:dyDescent="0.25">
      <c r="B538" s="26" t="s">
        <v>225</v>
      </c>
      <c r="C538" s="31">
        <v>-2.5359902905372722E-4</v>
      </c>
    </row>
    <row r="539" spans="2:3" x14ac:dyDescent="0.25">
      <c r="B539" s="26" t="s">
        <v>220</v>
      </c>
      <c r="C539" s="31">
        <v>-3.5445338662118409E-4</v>
      </c>
    </row>
    <row r="540" spans="2:3" x14ac:dyDescent="0.25">
      <c r="B540" s="26" t="s">
        <v>215</v>
      </c>
      <c r="C540" s="31">
        <v>-3.6422330545543211E-4</v>
      </c>
    </row>
    <row r="541" spans="2:3" x14ac:dyDescent="0.25">
      <c r="B541" s="26" t="s">
        <v>226</v>
      </c>
      <c r="C541" s="31">
        <v>-3.7003958359210797E-4</v>
      </c>
    </row>
    <row r="542" spans="2:3" s="7" customFormat="1" x14ac:dyDescent="0.25">
      <c r="B542" s="26" t="s">
        <v>217</v>
      </c>
      <c r="C542" s="31">
        <v>-5.8634679790282602E-4</v>
      </c>
    </row>
    <row r="543" spans="2:3" x14ac:dyDescent="0.25">
      <c r="B543" s="26" t="s">
        <v>224</v>
      </c>
      <c r="C543" s="31">
        <v>-9.7219789254425482E-4</v>
      </c>
    </row>
    <row r="544" spans="2:3" x14ac:dyDescent="0.25">
      <c r="B544" s="26" t="s">
        <v>221</v>
      </c>
      <c r="C544" s="31">
        <f>C545-SUM(C522:C543)</f>
        <v>0.72202486900180851</v>
      </c>
    </row>
    <row r="545" spans="2:3" s="7" customFormat="1" x14ac:dyDescent="0.25">
      <c r="B545" s="25" t="s">
        <v>222</v>
      </c>
      <c r="C545" s="30">
        <v>1</v>
      </c>
    </row>
    <row r="546" spans="2:3" x14ac:dyDescent="0.25">
      <c r="B546" s="1"/>
      <c r="C546" s="32"/>
    </row>
    <row r="547" spans="2:3" x14ac:dyDescent="0.25">
      <c r="B547" s="23" t="s">
        <v>32</v>
      </c>
      <c r="C547" s="24"/>
    </row>
    <row r="548" spans="2:3" x14ac:dyDescent="0.25">
      <c r="B548" s="25" t="s">
        <v>205</v>
      </c>
      <c r="C548" s="30" t="s">
        <v>206</v>
      </c>
    </row>
    <row r="549" spans="2:3" x14ac:dyDescent="0.25">
      <c r="B549" s="26" t="s">
        <v>216</v>
      </c>
      <c r="C549" s="31">
        <v>0.99557181019299834</v>
      </c>
    </row>
    <row r="550" spans="2:3" x14ac:dyDescent="0.25">
      <c r="B550" s="26" t="s">
        <v>221</v>
      </c>
      <c r="C550" s="31">
        <f>C551-SUM(C549:C549)</f>
        <v>4.428189807001659E-3</v>
      </c>
    </row>
    <row r="551" spans="2:3" s="7" customFormat="1" x14ac:dyDescent="0.25">
      <c r="B551" s="25" t="s">
        <v>222</v>
      </c>
      <c r="C551" s="30">
        <v>1</v>
      </c>
    </row>
    <row r="552" spans="2:3" x14ac:dyDescent="0.25">
      <c r="B552" s="1"/>
      <c r="C552" s="32"/>
    </row>
    <row r="553" spans="2:3" x14ac:dyDescent="0.25">
      <c r="B553" s="23" t="s">
        <v>33</v>
      </c>
      <c r="C553" s="24"/>
    </row>
    <row r="554" spans="2:3" x14ac:dyDescent="0.25">
      <c r="B554" s="25" t="s">
        <v>205</v>
      </c>
      <c r="C554" s="30" t="s">
        <v>206</v>
      </c>
    </row>
    <row r="555" spans="2:3" x14ac:dyDescent="0.25">
      <c r="B555" s="26" t="s">
        <v>207</v>
      </c>
      <c r="C555" s="31">
        <v>0.62528321856456814</v>
      </c>
    </row>
    <row r="556" spans="2:3" s="7" customFormat="1" x14ac:dyDescent="0.25">
      <c r="B556" s="26" t="s">
        <v>229</v>
      </c>
      <c r="C556" s="31">
        <v>0.14695579678789319</v>
      </c>
    </row>
    <row r="557" spans="2:3" x14ac:dyDescent="0.25">
      <c r="B557" s="26" t="s">
        <v>223</v>
      </c>
      <c r="C557" s="31">
        <v>9.7226241659661455E-2</v>
      </c>
    </row>
    <row r="558" spans="2:3" x14ac:dyDescent="0.25">
      <c r="B558" s="26" t="s">
        <v>217</v>
      </c>
      <c r="C558" s="31">
        <v>6.8906374173297383E-2</v>
      </c>
    </row>
    <row r="559" spans="2:3" x14ac:dyDescent="0.25">
      <c r="B559" s="26" t="s">
        <v>225</v>
      </c>
      <c r="C559" s="31">
        <v>3.5256297431524426E-2</v>
      </c>
    </row>
    <row r="560" spans="2:3" x14ac:dyDescent="0.25">
      <c r="B560" s="26" t="s">
        <v>215</v>
      </c>
      <c r="C560" s="31">
        <v>1.0046238435874278E-2</v>
      </c>
    </row>
    <row r="561" spans="2:3" x14ac:dyDescent="0.25">
      <c r="B561" s="26" t="s">
        <v>227</v>
      </c>
      <c r="C561" s="31">
        <v>5.9015196221242107E-3</v>
      </c>
    </row>
    <row r="562" spans="2:3" x14ac:dyDescent="0.25">
      <c r="B562" s="26" t="s">
        <v>216</v>
      </c>
      <c r="C562" s="31">
        <v>3.9837689687519714E-3</v>
      </c>
    </row>
    <row r="563" spans="2:3" x14ac:dyDescent="0.25">
      <c r="B563" s="26" t="s">
        <v>228</v>
      </c>
      <c r="C563" s="31">
        <v>2.6011084824454208E-3</v>
      </c>
    </row>
    <row r="564" spans="2:3" x14ac:dyDescent="0.25">
      <c r="B564" s="26" t="s">
        <v>221</v>
      </c>
      <c r="C564" s="31">
        <f>C565-SUM(C555:C563)</f>
        <v>3.8394358738594869E-3</v>
      </c>
    </row>
    <row r="565" spans="2:3" s="7" customFormat="1" x14ac:dyDescent="0.25">
      <c r="B565" s="25" t="s">
        <v>222</v>
      </c>
      <c r="C565" s="30">
        <v>1</v>
      </c>
    </row>
    <row r="566" spans="2:3" s="7" customFormat="1" x14ac:dyDescent="0.25">
      <c r="B566" s="1"/>
      <c r="C566" s="32"/>
    </row>
    <row r="567" spans="2:3" x14ac:dyDescent="0.25">
      <c r="B567" s="23" t="s">
        <v>34</v>
      </c>
      <c r="C567" s="24"/>
    </row>
    <row r="568" spans="2:3" x14ac:dyDescent="0.25">
      <c r="B568" s="25" t="s">
        <v>205</v>
      </c>
      <c r="C568" s="30" t="s">
        <v>206</v>
      </c>
    </row>
    <row r="569" spans="2:3" x14ac:dyDescent="0.25">
      <c r="B569" s="26" t="s">
        <v>212</v>
      </c>
      <c r="C569" s="31">
        <v>0.94148822352271355</v>
      </c>
    </row>
    <row r="570" spans="2:3" x14ac:dyDescent="0.25">
      <c r="B570" s="26" t="s">
        <v>216</v>
      </c>
      <c r="C570" s="31">
        <v>2.384687754416677E-2</v>
      </c>
    </row>
    <row r="571" spans="2:3" x14ac:dyDescent="0.25">
      <c r="B571" s="26" t="s">
        <v>207</v>
      </c>
      <c r="C571" s="31">
        <v>1.8585045026535997E-2</v>
      </c>
    </row>
    <row r="572" spans="2:3" x14ac:dyDescent="0.25">
      <c r="B572" s="26" t="s">
        <v>228</v>
      </c>
      <c r="C572" s="31">
        <v>8.9861555224120277E-3</v>
      </c>
    </row>
    <row r="573" spans="2:3" s="7" customFormat="1" x14ac:dyDescent="0.25">
      <c r="B573" s="26" t="s">
        <v>214</v>
      </c>
      <c r="C573" s="31">
        <v>7.9650070449683724E-3</v>
      </c>
    </row>
    <row r="574" spans="2:3" x14ac:dyDescent="0.25">
      <c r="B574" s="26" t="s">
        <v>221</v>
      </c>
      <c r="C574" s="31">
        <f>C575-SUM(C569:C573)</f>
        <v>-8.7130866079676572E-4</v>
      </c>
    </row>
    <row r="575" spans="2:3" s="7" customFormat="1" x14ac:dyDescent="0.25">
      <c r="B575" s="25" t="s">
        <v>222</v>
      </c>
      <c r="C575" s="30">
        <v>1</v>
      </c>
    </row>
    <row r="576" spans="2:3" x14ac:dyDescent="0.25">
      <c r="B576" s="1"/>
      <c r="C576" s="32"/>
    </row>
    <row r="577" spans="2:3" x14ac:dyDescent="0.25">
      <c r="B577" s="23" t="s">
        <v>35</v>
      </c>
      <c r="C577" s="24"/>
    </row>
    <row r="578" spans="2:3" x14ac:dyDescent="0.25">
      <c r="B578" s="25" t="s">
        <v>205</v>
      </c>
      <c r="C578" s="30" t="s">
        <v>206</v>
      </c>
    </row>
    <row r="579" spans="2:3" x14ac:dyDescent="0.25">
      <c r="B579" s="26" t="s">
        <v>216</v>
      </c>
      <c r="C579" s="31">
        <v>0.95642877095409484</v>
      </c>
    </row>
    <row r="580" spans="2:3" x14ac:dyDescent="0.25">
      <c r="B580" s="26" t="s">
        <v>230</v>
      </c>
      <c r="C580" s="31">
        <v>5.1329144624675936E-2</v>
      </c>
    </row>
    <row r="581" spans="2:3" x14ac:dyDescent="0.25">
      <c r="B581" s="26" t="s">
        <v>221</v>
      </c>
      <c r="C581" s="31">
        <f>C582-SUM(C579:C580)</f>
        <v>-7.7579155787708132E-3</v>
      </c>
    </row>
    <row r="582" spans="2:3" s="7" customFormat="1" x14ac:dyDescent="0.25">
      <c r="B582" s="25" t="s">
        <v>222</v>
      </c>
      <c r="C582" s="30">
        <v>1</v>
      </c>
    </row>
    <row r="583" spans="2:3" x14ac:dyDescent="0.25">
      <c r="B583" s="1"/>
      <c r="C583" s="32"/>
    </row>
    <row r="584" spans="2:3" x14ac:dyDescent="0.25">
      <c r="B584" s="23" t="s">
        <v>36</v>
      </c>
      <c r="C584" s="24"/>
    </row>
    <row r="585" spans="2:3" x14ac:dyDescent="0.25">
      <c r="B585" s="25" t="s">
        <v>205</v>
      </c>
      <c r="C585" s="30" t="s">
        <v>206</v>
      </c>
    </row>
    <row r="586" spans="2:3" x14ac:dyDescent="0.25">
      <c r="B586" s="26" t="s">
        <v>207</v>
      </c>
      <c r="C586" s="31">
        <v>0.35278175976345444</v>
      </c>
    </row>
    <row r="587" spans="2:3" x14ac:dyDescent="0.25">
      <c r="B587" s="26" t="s">
        <v>210</v>
      </c>
      <c r="C587" s="31">
        <v>0.13644687179034762</v>
      </c>
    </row>
    <row r="588" spans="2:3" x14ac:dyDescent="0.25">
      <c r="B588" s="26" t="s">
        <v>217</v>
      </c>
      <c r="C588" s="31">
        <v>0.11332672872983998</v>
      </c>
    </row>
    <row r="589" spans="2:3" x14ac:dyDescent="0.25">
      <c r="B589" s="26" t="s">
        <v>211</v>
      </c>
      <c r="C589" s="31">
        <v>9.222330887710041E-2</v>
      </c>
    </row>
    <row r="590" spans="2:3" x14ac:dyDescent="0.25">
      <c r="B590" s="26" t="s">
        <v>209</v>
      </c>
      <c r="C590" s="31">
        <v>6.6283045892871012E-2</v>
      </c>
    </row>
    <row r="591" spans="2:3" x14ac:dyDescent="0.25">
      <c r="B591" s="26" t="s">
        <v>218</v>
      </c>
      <c r="C591" s="31">
        <v>4.2599666516953898E-2</v>
      </c>
    </row>
    <row r="592" spans="2:3" x14ac:dyDescent="0.25">
      <c r="B592" s="26" t="s">
        <v>212</v>
      </c>
      <c r="C592" s="31">
        <v>4.1977856979588557E-2</v>
      </c>
    </row>
    <row r="593" spans="2:3" s="7" customFormat="1" x14ac:dyDescent="0.25">
      <c r="B593" s="26" t="s">
        <v>226</v>
      </c>
      <c r="C593" s="31">
        <v>3.7577404251245124E-2</v>
      </c>
    </row>
    <row r="594" spans="2:3" x14ac:dyDescent="0.25">
      <c r="B594" s="26" t="s">
        <v>213</v>
      </c>
      <c r="C594" s="31">
        <v>3.2450106919103487E-2</v>
      </c>
    </row>
    <row r="595" spans="2:3" x14ac:dyDescent="0.25">
      <c r="B595" s="26" t="s">
        <v>224</v>
      </c>
      <c r="C595" s="31">
        <v>2.9009232420793486E-2</v>
      </c>
    </row>
    <row r="596" spans="2:3" x14ac:dyDescent="0.25">
      <c r="B596" s="26" t="s">
        <v>223</v>
      </c>
      <c r="C596" s="31">
        <v>2.4864411724053813E-2</v>
      </c>
    </row>
    <row r="597" spans="2:3" x14ac:dyDescent="0.25">
      <c r="B597" s="26" t="s">
        <v>215</v>
      </c>
      <c r="C597" s="31">
        <v>2.0166252547996054E-2</v>
      </c>
    </row>
    <row r="598" spans="2:3" x14ac:dyDescent="0.25">
      <c r="B598" s="26" t="s">
        <v>225</v>
      </c>
      <c r="C598" s="31">
        <v>7.4779319651135275E-3</v>
      </c>
    </row>
    <row r="599" spans="2:3" x14ac:dyDescent="0.25">
      <c r="B599" s="26" t="s">
        <v>246</v>
      </c>
      <c r="C599" s="31">
        <v>3.2526749979213351E-3</v>
      </c>
    </row>
    <row r="600" spans="2:3" x14ac:dyDescent="0.25">
      <c r="B600" s="26" t="s">
        <v>216</v>
      </c>
      <c r="C600" s="31">
        <v>1.749259303053816E-3</v>
      </c>
    </row>
    <row r="601" spans="2:3" x14ac:dyDescent="0.25">
      <c r="B601" s="26" t="s">
        <v>221</v>
      </c>
      <c r="C601" s="31">
        <f>C602-SUM(C586:C600)</f>
        <v>-2.1865126794364809E-3</v>
      </c>
    </row>
    <row r="602" spans="2:3" s="7" customFormat="1" x14ac:dyDescent="0.25">
      <c r="B602" s="25" t="s">
        <v>222</v>
      </c>
      <c r="C602" s="30">
        <v>1</v>
      </c>
    </row>
    <row r="603" spans="2:3" x14ac:dyDescent="0.25">
      <c r="B603" s="1"/>
      <c r="C603" s="32"/>
    </row>
    <row r="604" spans="2:3" x14ac:dyDescent="0.25">
      <c r="B604" s="23" t="s">
        <v>37</v>
      </c>
      <c r="C604" s="24"/>
    </row>
    <row r="605" spans="2:3" x14ac:dyDescent="0.25">
      <c r="B605" s="25" t="s">
        <v>205</v>
      </c>
      <c r="C605" s="30" t="s">
        <v>206</v>
      </c>
    </row>
    <row r="606" spans="2:3" x14ac:dyDescent="0.25">
      <c r="B606" s="26" t="s">
        <v>207</v>
      </c>
      <c r="C606" s="31">
        <v>0.21340913750020518</v>
      </c>
    </row>
    <row r="607" spans="2:3" x14ac:dyDescent="0.25">
      <c r="B607" s="26" t="s">
        <v>211</v>
      </c>
      <c r="C607" s="31">
        <v>0.13277918279587234</v>
      </c>
    </row>
    <row r="608" spans="2:3" x14ac:dyDescent="0.25">
      <c r="B608" s="26" t="s">
        <v>214</v>
      </c>
      <c r="C608" s="31">
        <v>0.11826157754910822</v>
      </c>
    </row>
    <row r="609" spans="2:3" x14ac:dyDescent="0.25">
      <c r="B609" s="26" t="s">
        <v>208</v>
      </c>
      <c r="C609" s="31">
        <v>0.10636578013971973</v>
      </c>
    </row>
    <row r="610" spans="2:3" x14ac:dyDescent="0.25">
      <c r="B610" s="26" t="s">
        <v>246</v>
      </c>
      <c r="C610" s="31">
        <v>7.2145624141296313E-2</v>
      </c>
    </row>
    <row r="611" spans="2:3" x14ac:dyDescent="0.25">
      <c r="B611" s="26" t="s">
        <v>217</v>
      </c>
      <c r="C611" s="31">
        <v>5.9513983089339917E-2</v>
      </c>
    </row>
    <row r="612" spans="2:3" x14ac:dyDescent="0.25">
      <c r="B612" s="26" t="s">
        <v>209</v>
      </c>
      <c r="C612" s="31">
        <v>5.8271667402960872E-2</v>
      </c>
    </row>
    <row r="613" spans="2:3" s="7" customFormat="1" x14ac:dyDescent="0.25">
      <c r="B613" s="26" t="s">
        <v>223</v>
      </c>
      <c r="C613" s="31">
        <v>4.7437283197971823E-2</v>
      </c>
    </row>
    <row r="614" spans="2:3" x14ac:dyDescent="0.25">
      <c r="B614" s="26" t="s">
        <v>215</v>
      </c>
      <c r="C614" s="31">
        <v>4.7315551916195187E-2</v>
      </c>
    </row>
    <row r="615" spans="2:3" x14ac:dyDescent="0.25">
      <c r="B615" s="26" t="s">
        <v>226</v>
      </c>
      <c r="C615" s="31">
        <v>3.6469944655700859E-2</v>
      </c>
    </row>
    <row r="616" spans="2:3" x14ac:dyDescent="0.25">
      <c r="B616" s="26" t="s">
        <v>213</v>
      </c>
      <c r="C616" s="31">
        <v>3.3917243262717042E-2</v>
      </c>
    </row>
    <row r="617" spans="2:3" x14ac:dyDescent="0.25">
      <c r="B617" s="26" t="s">
        <v>227</v>
      </c>
      <c r="C617" s="31">
        <v>2.6960040139911375E-2</v>
      </c>
    </row>
    <row r="618" spans="2:3" x14ac:dyDescent="0.25">
      <c r="B618" s="26" t="s">
        <v>212</v>
      </c>
      <c r="C618" s="31">
        <v>2.475759276173585E-2</v>
      </c>
    </row>
    <row r="619" spans="2:3" x14ac:dyDescent="0.25">
      <c r="B619" s="26" t="s">
        <v>225</v>
      </c>
      <c r="C619" s="31">
        <v>2.3248689744959517E-2</v>
      </c>
    </row>
    <row r="620" spans="2:3" x14ac:dyDescent="0.25">
      <c r="B620" s="26" t="s">
        <v>216</v>
      </c>
      <c r="C620" s="31">
        <v>1.9927547301078663E-3</v>
      </c>
    </row>
    <row r="621" spans="2:3" x14ac:dyDescent="0.25">
      <c r="B621" s="26" t="s">
        <v>221</v>
      </c>
      <c r="C621" s="31">
        <f>C622-SUM(C606:C620)</f>
        <v>-2.8460530278020535E-3</v>
      </c>
    </row>
    <row r="622" spans="2:3" s="7" customFormat="1" x14ac:dyDescent="0.25">
      <c r="B622" s="25" t="s">
        <v>222</v>
      </c>
      <c r="C622" s="30">
        <v>1</v>
      </c>
    </row>
    <row r="623" spans="2:3" x14ac:dyDescent="0.25">
      <c r="B623" s="1"/>
      <c r="C623" s="32"/>
    </row>
    <row r="624" spans="2:3" x14ac:dyDescent="0.25">
      <c r="B624" s="23" t="s">
        <v>38</v>
      </c>
      <c r="C624" s="24"/>
    </row>
    <row r="625" spans="2:3" x14ac:dyDescent="0.25">
      <c r="B625" s="25" t="s">
        <v>205</v>
      </c>
      <c r="C625" s="30" t="s">
        <v>206</v>
      </c>
    </row>
    <row r="626" spans="2:3" x14ac:dyDescent="0.25">
      <c r="B626" s="26" t="s">
        <v>207</v>
      </c>
      <c r="C626" s="31">
        <v>0.34778708463277186</v>
      </c>
    </row>
    <row r="627" spans="2:3" x14ac:dyDescent="0.25">
      <c r="B627" s="26" t="s">
        <v>210</v>
      </c>
      <c r="C627" s="31">
        <v>0.13678533286889871</v>
      </c>
    </row>
    <row r="628" spans="2:3" x14ac:dyDescent="0.25">
      <c r="B628" s="26" t="s">
        <v>211</v>
      </c>
      <c r="C628" s="31">
        <v>0.12857841393266889</v>
      </c>
    </row>
    <row r="629" spans="2:3" x14ac:dyDescent="0.25">
      <c r="B629" s="26" t="s">
        <v>212</v>
      </c>
      <c r="C629" s="31">
        <v>0.10162678655169306</v>
      </c>
    </row>
    <row r="630" spans="2:3" x14ac:dyDescent="0.25">
      <c r="B630" s="26" t="s">
        <v>209</v>
      </c>
      <c r="C630" s="31">
        <v>8.8839807189831213E-2</v>
      </c>
    </row>
    <row r="631" spans="2:3" s="7" customFormat="1" x14ac:dyDescent="0.25">
      <c r="B631" s="26" t="s">
        <v>226</v>
      </c>
      <c r="C631" s="31">
        <v>4.6576654477389318E-2</v>
      </c>
    </row>
    <row r="632" spans="2:3" x14ac:dyDescent="0.25">
      <c r="B632" s="26" t="s">
        <v>213</v>
      </c>
      <c r="C632" s="31">
        <v>4.0920945108528492E-2</v>
      </c>
    </row>
    <row r="633" spans="2:3" x14ac:dyDescent="0.25">
      <c r="B633" s="26" t="s">
        <v>246</v>
      </c>
      <c r="C633" s="31">
        <v>3.044741819225337E-2</v>
      </c>
    </row>
    <row r="634" spans="2:3" x14ac:dyDescent="0.25">
      <c r="B634" s="26" t="s">
        <v>218</v>
      </c>
      <c r="C634" s="31">
        <v>2.5765705505108337E-2</v>
      </c>
    </row>
    <row r="635" spans="2:3" x14ac:dyDescent="0.25">
      <c r="B635" s="26" t="s">
        <v>215</v>
      </c>
      <c r="C635" s="31">
        <v>2.50759718292572E-2</v>
      </c>
    </row>
    <row r="636" spans="2:3" x14ac:dyDescent="0.25">
      <c r="B636" s="26" t="s">
        <v>208</v>
      </c>
      <c r="C636" s="31">
        <v>2.3306883686024182E-2</v>
      </c>
    </row>
    <row r="637" spans="2:3" x14ac:dyDescent="0.25">
      <c r="B637" s="26" t="s">
        <v>216</v>
      </c>
      <c r="C637" s="31">
        <v>2.5736098239979542E-3</v>
      </c>
    </row>
    <row r="638" spans="2:3" x14ac:dyDescent="0.25">
      <c r="B638" s="26" t="s">
        <v>247</v>
      </c>
      <c r="C638" s="31">
        <v>5.2505527579553768E-3</v>
      </c>
    </row>
    <row r="639" spans="2:3" x14ac:dyDescent="0.25">
      <c r="B639" s="26" t="s">
        <v>221</v>
      </c>
      <c r="C639" s="31">
        <f>C640-SUM(C626:C638)</f>
        <v>-3.5351665563780887E-3</v>
      </c>
    </row>
    <row r="640" spans="2:3" s="7" customFormat="1" x14ac:dyDescent="0.25">
      <c r="B640" s="25" t="s">
        <v>222</v>
      </c>
      <c r="C640" s="30">
        <v>1</v>
      </c>
    </row>
    <row r="641" spans="2:3" x14ac:dyDescent="0.25">
      <c r="B641" s="1"/>
      <c r="C641" s="32"/>
    </row>
    <row r="642" spans="2:3" x14ac:dyDescent="0.25">
      <c r="B642" s="23" t="s">
        <v>39</v>
      </c>
      <c r="C642" s="24"/>
    </row>
    <row r="643" spans="2:3" x14ac:dyDescent="0.25">
      <c r="B643" s="25" t="s">
        <v>205</v>
      </c>
      <c r="C643" s="30" t="s">
        <v>206</v>
      </c>
    </row>
    <row r="644" spans="2:3" x14ac:dyDescent="0.25">
      <c r="B644" s="26" t="s">
        <v>228</v>
      </c>
      <c r="C644" s="31">
        <v>0.18445462757239461</v>
      </c>
    </row>
    <row r="645" spans="2:3" x14ac:dyDescent="0.25">
      <c r="B645" s="26" t="s">
        <v>212</v>
      </c>
      <c r="C645" s="31">
        <v>0.13088351948174354</v>
      </c>
    </row>
    <row r="646" spans="2:3" x14ac:dyDescent="0.25">
      <c r="B646" s="26" t="s">
        <v>210</v>
      </c>
      <c r="C646" s="31">
        <v>7.6784651109172625E-2</v>
      </c>
    </row>
    <row r="647" spans="2:3" x14ac:dyDescent="0.25">
      <c r="B647" s="26" t="s">
        <v>209</v>
      </c>
      <c r="C647" s="31">
        <v>7.0505462703824739E-2</v>
      </c>
    </row>
    <row r="648" spans="2:3" x14ac:dyDescent="0.25">
      <c r="B648" s="26" t="s">
        <v>207</v>
      </c>
      <c r="C648" s="31">
        <v>6.6916236165868545E-2</v>
      </c>
    </row>
    <row r="649" spans="2:3" x14ac:dyDescent="0.25">
      <c r="B649" s="26" t="s">
        <v>211</v>
      </c>
      <c r="C649" s="31">
        <v>6.4775343524565099E-2</v>
      </c>
    </row>
    <row r="650" spans="2:3" x14ac:dyDescent="0.25">
      <c r="B650" s="26" t="s">
        <v>246</v>
      </c>
      <c r="C650" s="31">
        <v>6.1827941671557703E-2</v>
      </c>
    </row>
    <row r="651" spans="2:3" x14ac:dyDescent="0.25">
      <c r="B651" s="26" t="s">
        <v>217</v>
      </c>
      <c r="C651" s="31">
        <v>5.5492508113686681E-2</v>
      </c>
    </row>
    <row r="652" spans="2:3" x14ac:dyDescent="0.25">
      <c r="B652" s="26" t="s">
        <v>218</v>
      </c>
      <c r="C652" s="31">
        <v>3.7939113437312863E-2</v>
      </c>
    </row>
    <row r="653" spans="2:3" x14ac:dyDescent="0.25">
      <c r="B653" s="26" t="s">
        <v>208</v>
      </c>
      <c r="C653" s="31">
        <v>3.6658901695430207E-2</v>
      </c>
    </row>
    <row r="654" spans="2:3" x14ac:dyDescent="0.25">
      <c r="B654" s="26" t="s">
        <v>216</v>
      </c>
      <c r="C654" s="31">
        <v>3.3854316989204755E-2</v>
      </c>
    </row>
    <row r="655" spans="2:3" x14ac:dyDescent="0.25">
      <c r="B655" s="26" t="s">
        <v>215</v>
      </c>
      <c r="C655" s="31">
        <v>2.9268147780936678E-2</v>
      </c>
    </row>
    <row r="656" spans="2:3" x14ac:dyDescent="0.25">
      <c r="B656" s="26" t="s">
        <v>226</v>
      </c>
      <c r="C656" s="31">
        <v>2.2800847843757122E-2</v>
      </c>
    </row>
    <row r="657" spans="2:3" s="7" customFormat="1" x14ac:dyDescent="0.25">
      <c r="B657" s="26" t="s">
        <v>225</v>
      </c>
      <c r="C657" s="31">
        <v>1.0930824294081641E-2</v>
      </c>
    </row>
    <row r="658" spans="2:3" x14ac:dyDescent="0.25">
      <c r="B658" s="26" t="s">
        <v>219</v>
      </c>
      <c r="C658" s="31">
        <v>9.1189698175684012E-3</v>
      </c>
    </row>
    <row r="659" spans="2:3" x14ac:dyDescent="0.25">
      <c r="B659" s="26" t="s">
        <v>231</v>
      </c>
      <c r="C659" s="31">
        <v>5.4066139542167848E-3</v>
      </c>
    </row>
    <row r="660" spans="2:3" x14ac:dyDescent="0.25">
      <c r="B660" s="26" t="s">
        <v>213</v>
      </c>
      <c r="C660" s="31">
        <v>1.1417506480298908E-3</v>
      </c>
    </row>
    <row r="661" spans="2:3" x14ac:dyDescent="0.25">
      <c r="B661" s="26" t="s">
        <v>214</v>
      </c>
      <c r="C661" s="31">
        <v>-1.0611364126718358E-5</v>
      </c>
    </row>
    <row r="662" spans="2:3" x14ac:dyDescent="0.25">
      <c r="B662" s="26" t="s">
        <v>227</v>
      </c>
      <c r="C662" s="31">
        <v>-2.0383962339008514E-5</v>
      </c>
    </row>
    <row r="663" spans="2:3" x14ac:dyDescent="0.25">
      <c r="B663" s="26" t="s">
        <v>223</v>
      </c>
      <c r="C663" s="31">
        <v>-2.0923042334750671E-5</v>
      </c>
    </row>
    <row r="664" spans="2:3" x14ac:dyDescent="0.25">
      <c r="B664" s="26" t="s">
        <v>247</v>
      </c>
      <c r="C664" s="31">
        <v>2.0243872471694065E-2</v>
      </c>
    </row>
    <row r="665" spans="2:3" x14ac:dyDescent="0.25">
      <c r="B665" s="26" t="s">
        <v>221</v>
      </c>
      <c r="C665" s="31">
        <f>C666-SUM(C644:C664)</f>
        <v>8.1048269093754621E-2</v>
      </c>
    </row>
    <row r="666" spans="2:3" s="7" customFormat="1" x14ac:dyDescent="0.25">
      <c r="B666" s="25" t="s">
        <v>222</v>
      </c>
      <c r="C666" s="30">
        <v>1</v>
      </c>
    </row>
    <row r="667" spans="2:3" s="7" customFormat="1" x14ac:dyDescent="0.25">
      <c r="B667" s="1"/>
      <c r="C667" s="32"/>
    </row>
    <row r="668" spans="2:3" x14ac:dyDescent="0.25">
      <c r="B668" s="23" t="s">
        <v>40</v>
      </c>
      <c r="C668" s="24"/>
    </row>
    <row r="669" spans="2:3" x14ac:dyDescent="0.25">
      <c r="B669" s="25" t="s">
        <v>205</v>
      </c>
      <c r="C669" s="30" t="s">
        <v>206</v>
      </c>
    </row>
    <row r="670" spans="2:3" x14ac:dyDescent="0.25">
      <c r="B670" s="26" t="s">
        <v>229</v>
      </c>
      <c r="C670" s="31">
        <v>0.67551150706293739</v>
      </c>
    </row>
    <row r="671" spans="2:3" x14ac:dyDescent="0.25">
      <c r="B671" s="26" t="s">
        <v>207</v>
      </c>
      <c r="C671" s="31">
        <v>0.2191091953807856</v>
      </c>
    </row>
    <row r="672" spans="2:3" x14ac:dyDescent="0.25">
      <c r="B672" s="26" t="s">
        <v>230</v>
      </c>
      <c r="C672" s="31">
        <v>4.3688897069211502E-2</v>
      </c>
    </row>
    <row r="673" spans="2:3" x14ac:dyDescent="0.25">
      <c r="B673" s="26" t="s">
        <v>216</v>
      </c>
      <c r="C673" s="31">
        <v>7.2742574171117576E-3</v>
      </c>
    </row>
    <row r="674" spans="2:3" s="7" customFormat="1" x14ac:dyDescent="0.25">
      <c r="B674" s="26" t="s">
        <v>228</v>
      </c>
      <c r="C674" s="31">
        <v>2.9608815451927437E-3</v>
      </c>
    </row>
    <row r="675" spans="2:3" x14ac:dyDescent="0.25">
      <c r="B675" s="26" t="s">
        <v>221</v>
      </c>
      <c r="C675" s="31">
        <f>C676-SUM(C670:C674)</f>
        <v>5.1455261524761098E-2</v>
      </c>
    </row>
    <row r="676" spans="2:3" s="7" customFormat="1" x14ac:dyDescent="0.25">
      <c r="B676" s="25" t="s">
        <v>222</v>
      </c>
      <c r="C676" s="30">
        <v>1</v>
      </c>
    </row>
    <row r="677" spans="2:3" x14ac:dyDescent="0.25">
      <c r="B677" s="1"/>
      <c r="C677" s="32"/>
    </row>
    <row r="678" spans="2:3" x14ac:dyDescent="0.25">
      <c r="B678" s="23" t="s">
        <v>41</v>
      </c>
      <c r="C678" s="24"/>
    </row>
    <row r="679" spans="2:3" x14ac:dyDescent="0.25">
      <c r="B679" s="25" t="s">
        <v>205</v>
      </c>
      <c r="C679" s="30" t="s">
        <v>206</v>
      </c>
    </row>
    <row r="680" spans="2:3" x14ac:dyDescent="0.25">
      <c r="B680" s="26" t="s">
        <v>229</v>
      </c>
      <c r="C680" s="31">
        <v>0.97852373516025382</v>
      </c>
    </row>
    <row r="681" spans="2:3" x14ac:dyDescent="0.25">
      <c r="B681" s="26" t="s">
        <v>216</v>
      </c>
      <c r="C681" s="31">
        <v>2.0211878603236488E-2</v>
      </c>
    </row>
    <row r="682" spans="2:3" x14ac:dyDescent="0.25">
      <c r="B682" s="26" t="s">
        <v>221</v>
      </c>
      <c r="C682" s="31">
        <f>C683-SUM(C680:C681)</f>
        <v>1.2643862365097069E-3</v>
      </c>
    </row>
    <row r="683" spans="2:3" s="7" customFormat="1" x14ac:dyDescent="0.25">
      <c r="B683" s="25" t="s">
        <v>222</v>
      </c>
      <c r="C683" s="30">
        <v>1</v>
      </c>
    </row>
    <row r="684" spans="2:3" x14ac:dyDescent="0.25">
      <c r="B684" s="1"/>
      <c r="C684" s="32"/>
    </row>
    <row r="685" spans="2:3" x14ac:dyDescent="0.25">
      <c r="B685" s="23" t="s">
        <v>42</v>
      </c>
      <c r="C685" s="24"/>
    </row>
    <row r="686" spans="2:3" x14ac:dyDescent="0.25">
      <c r="B686" s="25" t="s">
        <v>205</v>
      </c>
      <c r="C686" s="30" t="s">
        <v>206</v>
      </c>
    </row>
    <row r="687" spans="2:3" x14ac:dyDescent="0.25">
      <c r="B687" s="26" t="s">
        <v>207</v>
      </c>
      <c r="C687" s="31">
        <v>0.19427749251478485</v>
      </c>
    </row>
    <row r="688" spans="2:3" x14ac:dyDescent="0.25">
      <c r="B688" s="26" t="s">
        <v>209</v>
      </c>
      <c r="C688" s="31">
        <v>0.12887114839624728</v>
      </c>
    </row>
    <row r="689" spans="2:3" x14ac:dyDescent="0.25">
      <c r="B689" s="26" t="s">
        <v>210</v>
      </c>
      <c r="C689" s="31">
        <v>0.11469515625693164</v>
      </c>
    </row>
    <row r="690" spans="2:3" x14ac:dyDescent="0.25">
      <c r="B690" s="26" t="s">
        <v>212</v>
      </c>
      <c r="C690" s="31">
        <v>0.10089131053870795</v>
      </c>
    </row>
    <row r="691" spans="2:3" x14ac:dyDescent="0.25">
      <c r="B691" s="26" t="s">
        <v>211</v>
      </c>
      <c r="C691" s="31">
        <v>9.8567268897891303E-2</v>
      </c>
    </row>
    <row r="692" spans="2:3" x14ac:dyDescent="0.25">
      <c r="B692" s="26" t="s">
        <v>217</v>
      </c>
      <c r="C692" s="31">
        <v>8.5506338245016536E-2</v>
      </c>
    </row>
    <row r="693" spans="2:3" x14ac:dyDescent="0.25">
      <c r="B693" s="26" t="s">
        <v>226</v>
      </c>
      <c r="C693" s="31">
        <v>7.764063059488624E-2</v>
      </c>
    </row>
    <row r="694" spans="2:3" s="7" customFormat="1" x14ac:dyDescent="0.25">
      <c r="B694" s="26" t="s">
        <v>223</v>
      </c>
      <c r="C694" s="31">
        <v>4.0818831176511305E-2</v>
      </c>
    </row>
    <row r="695" spans="2:3" x14ac:dyDescent="0.25">
      <c r="B695" s="26" t="s">
        <v>215</v>
      </c>
      <c r="C695" s="31">
        <v>4.0380226917517727E-2</v>
      </c>
    </row>
    <row r="696" spans="2:3" x14ac:dyDescent="0.25">
      <c r="B696" s="26" t="s">
        <v>213</v>
      </c>
      <c r="C696" s="31">
        <v>3.8457764785577317E-2</v>
      </c>
    </row>
    <row r="697" spans="2:3" x14ac:dyDescent="0.25">
      <c r="B697" s="26" t="s">
        <v>224</v>
      </c>
      <c r="C697" s="31">
        <v>2.1192919425795077E-2</v>
      </c>
    </row>
    <row r="698" spans="2:3" x14ac:dyDescent="0.25">
      <c r="B698" s="26" t="s">
        <v>218</v>
      </c>
      <c r="C698" s="31">
        <v>2.0349235101284235E-2</v>
      </c>
    </row>
    <row r="699" spans="2:3" x14ac:dyDescent="0.25">
      <c r="B699" s="26" t="s">
        <v>225</v>
      </c>
      <c r="C699" s="31">
        <v>1.9159125420859735E-2</v>
      </c>
    </row>
    <row r="700" spans="2:3" x14ac:dyDescent="0.25">
      <c r="B700" s="26" t="s">
        <v>246</v>
      </c>
      <c r="C700" s="31">
        <v>1.7615144030248543E-2</v>
      </c>
    </row>
    <row r="701" spans="2:3" x14ac:dyDescent="0.25">
      <c r="B701" s="26" t="s">
        <v>216</v>
      </c>
      <c r="C701" s="31">
        <v>1.2353989717631634E-3</v>
      </c>
    </row>
    <row r="702" spans="2:3" x14ac:dyDescent="0.25">
      <c r="B702" s="26" t="s">
        <v>221</v>
      </c>
      <c r="C702" s="31">
        <f>C703-SUM(C687:C701)</f>
        <v>3.4200872597722753E-4</v>
      </c>
    </row>
    <row r="703" spans="2:3" s="7" customFormat="1" x14ac:dyDescent="0.25">
      <c r="B703" s="25" t="s">
        <v>222</v>
      </c>
      <c r="C703" s="30">
        <v>1</v>
      </c>
    </row>
    <row r="704" spans="2:3" x14ac:dyDescent="0.25">
      <c r="B704" s="1"/>
      <c r="C704" s="32"/>
    </row>
    <row r="705" spans="2:3" x14ac:dyDescent="0.25">
      <c r="B705" s="23" t="s">
        <v>43</v>
      </c>
      <c r="C705" s="24"/>
    </row>
    <row r="706" spans="2:3" x14ac:dyDescent="0.25">
      <c r="B706" s="25" t="s">
        <v>205</v>
      </c>
      <c r="C706" s="30" t="s">
        <v>206</v>
      </c>
    </row>
    <row r="707" spans="2:3" x14ac:dyDescent="0.25">
      <c r="B707" s="26" t="s">
        <v>207</v>
      </c>
      <c r="C707" s="31">
        <v>0.35220422816043018</v>
      </c>
    </row>
    <row r="708" spans="2:3" x14ac:dyDescent="0.25">
      <c r="B708" s="26" t="s">
        <v>210</v>
      </c>
      <c r="C708" s="31">
        <v>0.13622744902924883</v>
      </c>
    </row>
    <row r="709" spans="2:3" x14ac:dyDescent="0.25">
      <c r="B709" s="26" t="s">
        <v>217</v>
      </c>
      <c r="C709" s="31">
        <v>0.11313965772447941</v>
      </c>
    </row>
    <row r="710" spans="2:3" x14ac:dyDescent="0.25">
      <c r="B710" s="26" t="s">
        <v>211</v>
      </c>
      <c r="C710" s="31">
        <v>9.2074486469163108E-2</v>
      </c>
    </row>
    <row r="711" spans="2:3" x14ac:dyDescent="0.25">
      <c r="B711" s="26" t="s">
        <v>209</v>
      </c>
      <c r="C711" s="31">
        <v>6.6165172999108388E-2</v>
      </c>
    </row>
    <row r="712" spans="2:3" x14ac:dyDescent="0.25">
      <c r="B712" s="26" t="s">
        <v>218</v>
      </c>
      <c r="C712" s="31">
        <v>4.2531220687161787E-2</v>
      </c>
    </row>
    <row r="713" spans="2:3" x14ac:dyDescent="0.25">
      <c r="B713" s="26" t="s">
        <v>212</v>
      </c>
      <c r="C713" s="31">
        <v>4.1912653354574017E-2</v>
      </c>
    </row>
    <row r="714" spans="2:3" s="7" customFormat="1" x14ac:dyDescent="0.25">
      <c r="B714" s="26" t="s">
        <v>226</v>
      </c>
      <c r="C714" s="31">
        <v>3.751512496057996E-2</v>
      </c>
    </row>
    <row r="715" spans="2:3" x14ac:dyDescent="0.25">
      <c r="B715" s="26" t="s">
        <v>213</v>
      </c>
      <c r="C715" s="31">
        <v>3.2395977941166207E-2</v>
      </c>
    </row>
    <row r="716" spans="2:3" x14ac:dyDescent="0.25">
      <c r="B716" s="26" t="s">
        <v>224</v>
      </c>
      <c r="C716" s="31">
        <v>2.896194513424941E-2</v>
      </c>
    </row>
    <row r="717" spans="2:3" x14ac:dyDescent="0.25">
      <c r="B717" s="26" t="s">
        <v>223</v>
      </c>
      <c r="C717" s="31">
        <v>2.482356724313246E-2</v>
      </c>
    </row>
    <row r="718" spans="2:3" x14ac:dyDescent="0.25">
      <c r="B718" s="26" t="s">
        <v>215</v>
      </c>
      <c r="C718" s="31">
        <v>2.0132581415021996E-2</v>
      </c>
    </row>
    <row r="719" spans="2:3" x14ac:dyDescent="0.25">
      <c r="B719" s="26" t="s">
        <v>225</v>
      </c>
      <c r="C719" s="31">
        <v>7.4654598071481025E-3</v>
      </c>
    </row>
    <row r="720" spans="2:3" x14ac:dyDescent="0.25">
      <c r="B720" s="26" t="s">
        <v>246</v>
      </c>
      <c r="C720" s="31">
        <v>3.2472994633389977E-3</v>
      </c>
    </row>
    <row r="721" spans="2:3" x14ac:dyDescent="0.25">
      <c r="B721" s="26" t="s">
        <v>216</v>
      </c>
      <c r="C721" s="31">
        <v>8.5674666614119106E-4</v>
      </c>
    </row>
    <row r="722" spans="2:3" x14ac:dyDescent="0.25">
      <c r="B722" s="26" t="s">
        <v>221</v>
      </c>
      <c r="C722" s="31">
        <f>C723-SUM(C707:C721)</f>
        <v>3.4642894505598765E-4</v>
      </c>
    </row>
    <row r="723" spans="2:3" s="7" customFormat="1" x14ac:dyDescent="0.25">
      <c r="B723" s="25" t="s">
        <v>222</v>
      </c>
      <c r="C723" s="30">
        <v>1</v>
      </c>
    </row>
    <row r="724" spans="2:3" x14ac:dyDescent="0.25">
      <c r="B724" s="1"/>
      <c r="C724" s="32"/>
    </row>
    <row r="725" spans="2:3" x14ac:dyDescent="0.25">
      <c r="B725" s="23" t="s">
        <v>44</v>
      </c>
      <c r="C725" s="24"/>
    </row>
    <row r="726" spans="2:3" x14ac:dyDescent="0.25">
      <c r="B726" s="25" t="s">
        <v>205</v>
      </c>
      <c r="C726" s="30" t="s">
        <v>206</v>
      </c>
    </row>
    <row r="727" spans="2:3" x14ac:dyDescent="0.25">
      <c r="B727" s="26" t="s">
        <v>208</v>
      </c>
      <c r="C727" s="31">
        <v>0.18574425824387086</v>
      </c>
    </row>
    <row r="728" spans="2:3" x14ac:dyDescent="0.25">
      <c r="B728" s="26" t="s">
        <v>210</v>
      </c>
      <c r="C728" s="31">
        <v>0.17055673791997319</v>
      </c>
    </row>
    <row r="729" spans="2:3" x14ac:dyDescent="0.25">
      <c r="B729" s="26" t="s">
        <v>246</v>
      </c>
      <c r="C729" s="31">
        <v>0.14160111216130855</v>
      </c>
    </row>
    <row r="730" spans="2:3" x14ac:dyDescent="0.25">
      <c r="B730" s="26" t="s">
        <v>212</v>
      </c>
      <c r="C730" s="31">
        <v>0.1127233200180489</v>
      </c>
    </row>
    <row r="731" spans="2:3" x14ac:dyDescent="0.25">
      <c r="B731" s="26" t="s">
        <v>207</v>
      </c>
      <c r="C731" s="31">
        <v>9.1757737388863822E-2</v>
      </c>
    </row>
    <row r="732" spans="2:3" x14ac:dyDescent="0.25">
      <c r="B732" s="26" t="s">
        <v>213</v>
      </c>
      <c r="C732" s="31">
        <v>8.6427064294889736E-2</v>
      </c>
    </row>
    <row r="733" spans="2:3" s="7" customFormat="1" x14ac:dyDescent="0.25">
      <c r="B733" s="26" t="s">
        <v>209</v>
      </c>
      <c r="C733" s="31">
        <v>7.3826526684709654E-2</v>
      </c>
    </row>
    <row r="734" spans="2:3" x14ac:dyDescent="0.25">
      <c r="B734" s="26" t="s">
        <v>217</v>
      </c>
      <c r="C734" s="31">
        <v>4.9293815065674706E-2</v>
      </c>
    </row>
    <row r="735" spans="2:3" x14ac:dyDescent="0.25">
      <c r="B735" s="26" t="s">
        <v>211</v>
      </c>
      <c r="C735" s="31">
        <v>2.3314586442959011E-2</v>
      </c>
    </row>
    <row r="736" spans="2:3" x14ac:dyDescent="0.25">
      <c r="B736" s="26" t="s">
        <v>226</v>
      </c>
      <c r="C736" s="31">
        <v>1.7382458979074641E-2</v>
      </c>
    </row>
    <row r="737" spans="2:3" x14ac:dyDescent="0.25">
      <c r="B737" s="26" t="s">
        <v>219</v>
      </c>
      <c r="C737" s="31">
        <v>1.6943213942828991E-2</v>
      </c>
    </row>
    <row r="738" spans="2:3" x14ac:dyDescent="0.25">
      <c r="B738" s="26" t="s">
        <v>220</v>
      </c>
      <c r="C738" s="31">
        <v>1.6655634652676048E-2</v>
      </c>
    </row>
    <row r="739" spans="2:3" x14ac:dyDescent="0.25">
      <c r="B739" s="26" t="s">
        <v>231</v>
      </c>
      <c r="C739" s="31">
        <v>1.2697207712930134E-2</v>
      </c>
    </row>
    <row r="740" spans="2:3" s="7" customFormat="1" x14ac:dyDescent="0.25">
      <c r="B740" s="26" t="s">
        <v>216</v>
      </c>
      <c r="C740" s="31">
        <v>1.918430562090958E-3</v>
      </c>
    </row>
    <row r="741" spans="2:3" x14ac:dyDescent="0.25">
      <c r="B741" s="26" t="s">
        <v>221</v>
      </c>
      <c r="C741" s="31">
        <f>C742-SUM(C727:C740)</f>
        <v>-8.4210406989915221E-4</v>
      </c>
    </row>
    <row r="742" spans="2:3" s="7" customFormat="1" x14ac:dyDescent="0.25">
      <c r="B742" s="25" t="s">
        <v>222</v>
      </c>
      <c r="C742" s="30">
        <v>1</v>
      </c>
    </row>
    <row r="743" spans="2:3" x14ac:dyDescent="0.25">
      <c r="B743" s="1"/>
      <c r="C743" s="32"/>
    </row>
    <row r="744" spans="2:3" x14ac:dyDescent="0.25">
      <c r="B744" s="23" t="s">
        <v>45</v>
      </c>
      <c r="C744" s="24"/>
    </row>
    <row r="745" spans="2:3" x14ac:dyDescent="0.25">
      <c r="B745" s="25" t="s">
        <v>205</v>
      </c>
      <c r="C745" s="30" t="s">
        <v>206</v>
      </c>
    </row>
    <row r="746" spans="2:3" x14ac:dyDescent="0.25">
      <c r="B746" s="26" t="s">
        <v>228</v>
      </c>
      <c r="C746" s="31">
        <v>0.96199323115067392</v>
      </c>
    </row>
    <row r="747" spans="2:3" s="7" customFormat="1" x14ac:dyDescent="0.25">
      <c r="B747" s="26" t="s">
        <v>216</v>
      </c>
      <c r="C747" s="31">
        <v>4.1670444363806333E-2</v>
      </c>
    </row>
    <row r="748" spans="2:3" x14ac:dyDescent="0.25">
      <c r="B748" s="26" t="s">
        <v>221</v>
      </c>
      <c r="C748" s="31">
        <f>C749-SUM(C746:C747)</f>
        <v>-3.6636755144803246E-3</v>
      </c>
    </row>
    <row r="749" spans="2:3" s="7" customFormat="1" x14ac:dyDescent="0.25">
      <c r="B749" s="25" t="s">
        <v>222</v>
      </c>
      <c r="C749" s="30">
        <v>1</v>
      </c>
    </row>
    <row r="750" spans="2:3" x14ac:dyDescent="0.25">
      <c r="B750" s="1"/>
      <c r="C750" s="32"/>
    </row>
    <row r="751" spans="2:3" x14ac:dyDescent="0.25">
      <c r="B751" s="23" t="s">
        <v>46</v>
      </c>
      <c r="C751" s="24"/>
    </row>
    <row r="752" spans="2:3" x14ac:dyDescent="0.25">
      <c r="B752" s="25" t="s">
        <v>205</v>
      </c>
      <c r="C752" s="30" t="s">
        <v>206</v>
      </c>
    </row>
    <row r="753" spans="2:3" x14ac:dyDescent="0.25">
      <c r="B753" s="26" t="s">
        <v>229</v>
      </c>
      <c r="C753" s="31">
        <v>0.98406364634197196</v>
      </c>
    </row>
    <row r="754" spans="2:3" x14ac:dyDescent="0.25">
      <c r="B754" s="26" t="s">
        <v>216</v>
      </c>
      <c r="C754" s="31">
        <v>1.5101808745570629E-2</v>
      </c>
    </row>
    <row r="755" spans="2:3" x14ac:dyDescent="0.25">
      <c r="B755" s="26" t="s">
        <v>221</v>
      </c>
      <c r="C755" s="31">
        <f>C756-SUM(C753:C754)</f>
        <v>8.3454491245738005E-4</v>
      </c>
    </row>
    <row r="756" spans="2:3" s="7" customFormat="1" x14ac:dyDescent="0.25">
      <c r="B756" s="25" t="s">
        <v>222</v>
      </c>
      <c r="C756" s="30">
        <v>1</v>
      </c>
    </row>
    <row r="757" spans="2:3" x14ac:dyDescent="0.25">
      <c r="B757" s="1"/>
      <c r="C757" s="32"/>
    </row>
    <row r="758" spans="2:3" x14ac:dyDescent="0.25">
      <c r="B758" s="23" t="s">
        <v>47</v>
      </c>
      <c r="C758" s="24"/>
    </row>
    <row r="759" spans="2:3" x14ac:dyDescent="0.25">
      <c r="B759" s="25" t="s">
        <v>205</v>
      </c>
      <c r="C759" s="30" t="s">
        <v>206</v>
      </c>
    </row>
    <row r="760" spans="2:3" x14ac:dyDescent="0.25">
      <c r="B760" s="26" t="s">
        <v>208</v>
      </c>
      <c r="C760" s="31">
        <v>0.1858261156486864</v>
      </c>
    </row>
    <row r="761" spans="2:3" x14ac:dyDescent="0.25">
      <c r="B761" s="26" t="s">
        <v>210</v>
      </c>
      <c r="C761" s="31">
        <v>0.17062650210689931</v>
      </c>
    </row>
    <row r="762" spans="2:3" x14ac:dyDescent="0.25">
      <c r="B762" s="26" t="s">
        <v>246</v>
      </c>
      <c r="C762" s="31">
        <v>0.14165755150051262</v>
      </c>
    </row>
    <row r="763" spans="2:3" x14ac:dyDescent="0.25">
      <c r="B763" s="26" t="s">
        <v>212</v>
      </c>
      <c r="C763" s="31">
        <v>0.11276293881942784</v>
      </c>
    </row>
    <row r="764" spans="2:3" x14ac:dyDescent="0.25">
      <c r="B764" s="26" t="s">
        <v>207</v>
      </c>
      <c r="C764" s="31">
        <v>9.1797832403700874E-2</v>
      </c>
    </row>
    <row r="765" spans="2:3" x14ac:dyDescent="0.25">
      <c r="B765" s="26" t="s">
        <v>213</v>
      </c>
      <c r="C765" s="31">
        <v>8.6460834528923947E-2</v>
      </c>
    </row>
    <row r="766" spans="2:3" s="7" customFormat="1" x14ac:dyDescent="0.25">
      <c r="B766" s="26" t="s">
        <v>209</v>
      </c>
      <c r="C766" s="31">
        <v>7.3857112624328744E-2</v>
      </c>
    </row>
    <row r="767" spans="2:3" x14ac:dyDescent="0.25">
      <c r="B767" s="26" t="s">
        <v>217</v>
      </c>
      <c r="C767" s="31">
        <v>4.9313196890104494E-2</v>
      </c>
    </row>
    <row r="768" spans="2:3" x14ac:dyDescent="0.25">
      <c r="B768" s="26" t="s">
        <v>211</v>
      </c>
      <c r="C768" s="31">
        <v>2.3324285829177151E-2</v>
      </c>
    </row>
    <row r="769" spans="2:3" x14ac:dyDescent="0.25">
      <c r="B769" s="26" t="s">
        <v>226</v>
      </c>
      <c r="C769" s="31">
        <v>1.738947959200569E-2</v>
      </c>
    </row>
    <row r="770" spans="2:3" x14ac:dyDescent="0.25">
      <c r="B770" s="26" t="s">
        <v>219</v>
      </c>
      <c r="C770" s="31">
        <v>1.6949686103504034E-2</v>
      </c>
    </row>
    <row r="771" spans="2:3" x14ac:dyDescent="0.25">
      <c r="B771" s="26" t="s">
        <v>220</v>
      </c>
      <c r="C771" s="31">
        <v>1.6662020183490504E-2</v>
      </c>
    </row>
    <row r="772" spans="2:3" x14ac:dyDescent="0.25">
      <c r="B772" s="26" t="s">
        <v>231</v>
      </c>
      <c r="C772" s="31">
        <v>1.2691366931459948E-2</v>
      </c>
    </row>
    <row r="773" spans="2:3" s="7" customFormat="1" x14ac:dyDescent="0.25">
      <c r="B773" s="26" t="s">
        <v>216</v>
      </c>
      <c r="C773" s="31">
        <v>4.5120662568195538E-3</v>
      </c>
    </row>
    <row r="774" spans="2:3" x14ac:dyDescent="0.25">
      <c r="B774" s="26" t="s">
        <v>221</v>
      </c>
      <c r="C774" s="31">
        <f>C775-SUM(C760:C773)</f>
        <v>-3.8309894190409199E-3</v>
      </c>
    </row>
    <row r="775" spans="2:3" s="7" customFormat="1" x14ac:dyDescent="0.25">
      <c r="B775" s="25" t="s">
        <v>222</v>
      </c>
      <c r="C775" s="30">
        <v>1</v>
      </c>
    </row>
    <row r="776" spans="2:3" x14ac:dyDescent="0.25">
      <c r="B776" s="1"/>
      <c r="C776" s="32"/>
    </row>
    <row r="777" spans="2:3" x14ac:dyDescent="0.25">
      <c r="B777" s="23" t="s">
        <v>48</v>
      </c>
      <c r="C777" s="24"/>
    </row>
    <row r="778" spans="2:3" x14ac:dyDescent="0.25">
      <c r="B778" s="25" t="s">
        <v>205</v>
      </c>
      <c r="C778" s="30" t="s">
        <v>206</v>
      </c>
    </row>
    <row r="779" spans="2:3" x14ac:dyDescent="0.25">
      <c r="B779" s="26" t="s">
        <v>234</v>
      </c>
      <c r="C779" s="31">
        <v>0.97350550682202153</v>
      </c>
    </row>
    <row r="780" spans="2:3" x14ac:dyDescent="0.25">
      <c r="B780" s="26" t="s">
        <v>216</v>
      </c>
      <c r="C780" s="31">
        <v>6.1809387424882633E-4</v>
      </c>
    </row>
    <row r="781" spans="2:3" s="7" customFormat="1" x14ac:dyDescent="0.25">
      <c r="B781" s="26" t="s">
        <v>221</v>
      </c>
      <c r="C781" s="31">
        <f>C782-SUM(C779:C780)</f>
        <v>2.5876399303729647E-2</v>
      </c>
    </row>
    <row r="782" spans="2:3" s="7" customFormat="1" x14ac:dyDescent="0.25">
      <c r="B782" s="25" t="s">
        <v>222</v>
      </c>
      <c r="C782" s="30">
        <v>1</v>
      </c>
    </row>
    <row r="783" spans="2:3" x14ac:dyDescent="0.25">
      <c r="B783" s="1"/>
      <c r="C783" s="32"/>
    </row>
    <row r="784" spans="2:3" x14ac:dyDescent="0.25">
      <c r="B784" s="23" t="s">
        <v>49</v>
      </c>
      <c r="C784" s="24"/>
    </row>
    <row r="785" spans="2:3" x14ac:dyDescent="0.25">
      <c r="B785" s="25" t="s">
        <v>205</v>
      </c>
      <c r="C785" s="30" t="s">
        <v>206</v>
      </c>
    </row>
    <row r="786" spans="2:3" x14ac:dyDescent="0.25">
      <c r="B786" s="26" t="s">
        <v>229</v>
      </c>
      <c r="C786" s="31">
        <v>0.99391295700436222</v>
      </c>
    </row>
    <row r="787" spans="2:3" x14ac:dyDescent="0.25">
      <c r="B787" s="26" t="s">
        <v>230</v>
      </c>
      <c r="C787" s="31">
        <v>4.6310748446669126E-3</v>
      </c>
    </row>
    <row r="788" spans="2:3" s="7" customFormat="1" x14ac:dyDescent="0.25">
      <c r="B788" s="26" t="s">
        <v>216</v>
      </c>
      <c r="C788" s="31">
        <v>1.5361002895629184E-3</v>
      </c>
    </row>
    <row r="789" spans="2:3" x14ac:dyDescent="0.25">
      <c r="B789" s="26" t="s">
        <v>221</v>
      </c>
      <c r="C789" s="31">
        <f>C790-SUM(C786:C788)</f>
        <v>-8.0132138592148294E-5</v>
      </c>
    </row>
    <row r="790" spans="2:3" s="7" customFormat="1" x14ac:dyDescent="0.25">
      <c r="B790" s="25" t="s">
        <v>222</v>
      </c>
      <c r="C790" s="30">
        <v>1</v>
      </c>
    </row>
    <row r="791" spans="2:3" x14ac:dyDescent="0.25">
      <c r="B791" s="1"/>
      <c r="C791" s="32"/>
    </row>
    <row r="792" spans="2:3" x14ac:dyDescent="0.25">
      <c r="B792" s="23" t="s">
        <v>50</v>
      </c>
      <c r="C792" s="24"/>
    </row>
    <row r="793" spans="2:3" x14ac:dyDescent="0.25">
      <c r="B793" s="25" t="s">
        <v>205</v>
      </c>
      <c r="C793" s="30" t="s">
        <v>206</v>
      </c>
    </row>
    <row r="794" spans="2:3" x14ac:dyDescent="0.25">
      <c r="B794" s="26" t="s">
        <v>229</v>
      </c>
      <c r="C794" s="31">
        <v>0.97898212349667069</v>
      </c>
    </row>
    <row r="795" spans="2:3" s="7" customFormat="1" x14ac:dyDescent="0.25">
      <c r="B795" s="26" t="s">
        <v>216</v>
      </c>
      <c r="C795" s="31">
        <v>1.9610262098610845E-2</v>
      </c>
    </row>
    <row r="796" spans="2:3" x14ac:dyDescent="0.25">
      <c r="B796" s="26" t="s">
        <v>221</v>
      </c>
      <c r="C796" s="31">
        <f>C797-SUM(C794:C795)</f>
        <v>1.4076144047184824E-3</v>
      </c>
    </row>
    <row r="797" spans="2:3" s="7" customFormat="1" x14ac:dyDescent="0.25">
      <c r="B797" s="25" t="s">
        <v>222</v>
      </c>
      <c r="C797" s="30">
        <v>1</v>
      </c>
    </row>
    <row r="798" spans="2:3" x14ac:dyDescent="0.25">
      <c r="B798" s="1"/>
      <c r="C798" s="32"/>
    </row>
    <row r="799" spans="2:3" x14ac:dyDescent="0.25">
      <c r="B799" s="23" t="s">
        <v>51</v>
      </c>
      <c r="C799" s="24"/>
    </row>
    <row r="800" spans="2:3" x14ac:dyDescent="0.25">
      <c r="B800" s="25" t="s">
        <v>205</v>
      </c>
      <c r="C800" s="30" t="s">
        <v>206</v>
      </c>
    </row>
    <row r="801" spans="2:3" x14ac:dyDescent="0.25">
      <c r="B801" s="26" t="s">
        <v>207</v>
      </c>
      <c r="C801" s="31">
        <v>0.99989605551391558</v>
      </c>
    </row>
    <row r="802" spans="2:3" s="7" customFormat="1" x14ac:dyDescent="0.25">
      <c r="B802" s="26" t="s">
        <v>216</v>
      </c>
      <c r="C802" s="31">
        <v>3.2615739442034116E-4</v>
      </c>
    </row>
    <row r="803" spans="2:3" x14ac:dyDescent="0.25">
      <c r="B803" s="26" t="s">
        <v>221</v>
      </c>
      <c r="C803" s="31">
        <f>C804-SUM(C801:C802)</f>
        <v>-2.2221290833601692E-4</v>
      </c>
    </row>
    <row r="804" spans="2:3" s="7" customFormat="1" x14ac:dyDescent="0.25">
      <c r="B804" s="25" t="s">
        <v>222</v>
      </c>
      <c r="C804" s="30">
        <v>1</v>
      </c>
    </row>
    <row r="805" spans="2:3" x14ac:dyDescent="0.25">
      <c r="B805" s="1"/>
      <c r="C805" s="32"/>
    </row>
    <row r="806" spans="2:3" x14ac:dyDescent="0.25">
      <c r="B806" s="23" t="s">
        <v>52</v>
      </c>
      <c r="C806" s="24"/>
    </row>
    <row r="807" spans="2:3" x14ac:dyDescent="0.25">
      <c r="B807" s="25" t="s">
        <v>205</v>
      </c>
      <c r="C807" s="30" t="s">
        <v>206</v>
      </c>
    </row>
    <row r="808" spans="2:3" x14ac:dyDescent="0.25">
      <c r="B808" s="26" t="s">
        <v>229</v>
      </c>
      <c r="C808" s="31">
        <v>0.98184355351154251</v>
      </c>
    </row>
    <row r="809" spans="2:3" s="7" customFormat="1" x14ac:dyDescent="0.25">
      <c r="B809" s="26" t="s">
        <v>216</v>
      </c>
      <c r="C809" s="31">
        <v>1.7426756739146423E-2</v>
      </c>
    </row>
    <row r="810" spans="2:3" x14ac:dyDescent="0.25">
      <c r="B810" s="26" t="s">
        <v>221</v>
      </c>
      <c r="C810" s="31">
        <f>C811-SUM(C808:C809)</f>
        <v>7.2968974931109098E-4</v>
      </c>
    </row>
    <row r="811" spans="2:3" s="7" customFormat="1" x14ac:dyDescent="0.25">
      <c r="B811" s="25" t="s">
        <v>222</v>
      </c>
      <c r="C811" s="30">
        <v>1</v>
      </c>
    </row>
    <row r="812" spans="2:3" x14ac:dyDescent="0.25">
      <c r="B812" s="1"/>
      <c r="C812" s="32"/>
    </row>
    <row r="813" spans="2:3" x14ac:dyDescent="0.25">
      <c r="B813" s="23" t="s">
        <v>312</v>
      </c>
      <c r="C813" s="24"/>
    </row>
    <row r="814" spans="2:3" x14ac:dyDescent="0.25">
      <c r="B814" s="25" t="s">
        <v>205</v>
      </c>
      <c r="C814" s="30" t="s">
        <v>206</v>
      </c>
    </row>
    <row r="815" spans="2:3" x14ac:dyDescent="0.25">
      <c r="B815" s="26" t="s">
        <v>229</v>
      </c>
      <c r="C815" s="31">
        <v>0.97657696502413505</v>
      </c>
    </row>
    <row r="816" spans="2:3" x14ac:dyDescent="0.25">
      <c r="B816" s="26" t="s">
        <v>216</v>
      </c>
      <c r="C816" s="31">
        <v>2.1637989084012127E-2</v>
      </c>
    </row>
    <row r="817" spans="2:3" s="7" customFormat="1" x14ac:dyDescent="0.25">
      <c r="B817" s="26" t="s">
        <v>221</v>
      </c>
      <c r="C817" s="31">
        <f>C818-SUM(C815:C816)</f>
        <v>1.7850458918527989E-3</v>
      </c>
    </row>
    <row r="818" spans="2:3" s="7" customFormat="1" x14ac:dyDescent="0.25">
      <c r="B818" s="25" t="s">
        <v>222</v>
      </c>
      <c r="C818" s="30">
        <v>1</v>
      </c>
    </row>
    <row r="819" spans="2:3" x14ac:dyDescent="0.25">
      <c r="B819" s="1"/>
      <c r="C819" s="32"/>
    </row>
    <row r="820" spans="2:3" x14ac:dyDescent="0.25">
      <c r="B820" s="23" t="s">
        <v>204</v>
      </c>
      <c r="C820" s="24"/>
    </row>
    <row r="821" spans="2:3" x14ac:dyDescent="0.25">
      <c r="B821" s="25" t="s">
        <v>205</v>
      </c>
      <c r="C821" s="30" t="s">
        <v>206</v>
      </c>
    </row>
    <row r="822" spans="2:3" x14ac:dyDescent="0.25">
      <c r="B822" s="26" t="s">
        <v>229</v>
      </c>
      <c r="C822" s="31">
        <v>0.99159286331970331</v>
      </c>
    </row>
    <row r="823" spans="2:3" x14ac:dyDescent="0.25">
      <c r="B823" s="26" t="s">
        <v>230</v>
      </c>
      <c r="C823" s="31">
        <v>7.4009473236980126E-3</v>
      </c>
    </row>
    <row r="824" spans="2:3" x14ac:dyDescent="0.25">
      <c r="B824" s="26" t="s">
        <v>216</v>
      </c>
      <c r="C824" s="31">
        <v>9.6259156419674298E-4</v>
      </c>
    </row>
    <row r="825" spans="2:3" x14ac:dyDescent="0.25">
      <c r="B825" s="26" t="s">
        <v>221</v>
      </c>
      <c r="C825" s="31">
        <f>C826-SUM(C822:C824)</f>
        <v>4.3597792401928182E-5</v>
      </c>
    </row>
    <row r="826" spans="2:3" s="7" customFormat="1" x14ac:dyDescent="0.25">
      <c r="B826" s="25" t="s">
        <v>222</v>
      </c>
      <c r="C826" s="30">
        <v>1</v>
      </c>
    </row>
  </sheetData>
  <mergeCells count="64">
    <mergeCell ref="B806:C806"/>
    <mergeCell ref="B813:C813"/>
    <mergeCell ref="B820:C820"/>
    <mergeCell ref="B547:C547"/>
    <mergeCell ref="B553:C553"/>
    <mergeCell ref="B567:C567"/>
    <mergeCell ref="B577:C577"/>
    <mergeCell ref="B584:C584"/>
    <mergeCell ref="B370:C370"/>
    <mergeCell ref="B377:C377"/>
    <mergeCell ref="B384:C384"/>
    <mergeCell ref="B408:C408"/>
    <mergeCell ref="B410:C410"/>
    <mergeCell ref="B22:C22"/>
    <mergeCell ref="B41:C41"/>
    <mergeCell ref="B66:C66"/>
    <mergeCell ref="B87:C87"/>
    <mergeCell ref="B1:C1"/>
    <mergeCell ref="B2:C2"/>
    <mergeCell ref="B234:C234"/>
    <mergeCell ref="B172:C172"/>
    <mergeCell ref="B179:C179"/>
    <mergeCell ref="B104:C104"/>
    <mergeCell ref="B127:C127"/>
    <mergeCell ref="B134:C134"/>
    <mergeCell ref="B153:C153"/>
    <mergeCell ref="B188:C188"/>
    <mergeCell ref="B195:C195"/>
    <mergeCell ref="B202:C202"/>
    <mergeCell ref="B209:C209"/>
    <mergeCell ref="B216:C216"/>
    <mergeCell ref="B252:C252"/>
    <mergeCell ref="B259:C259"/>
    <mergeCell ref="B277:C277"/>
    <mergeCell ref="B287:C287"/>
    <mergeCell ref="B299:C299"/>
    <mergeCell ref="B313:C313"/>
    <mergeCell ref="B322:C322"/>
    <mergeCell ref="B334:C334"/>
    <mergeCell ref="B349:C349"/>
    <mergeCell ref="B363:C363"/>
    <mergeCell ref="B402:C402"/>
    <mergeCell ref="B447:C447"/>
    <mergeCell ref="B421:C421"/>
    <mergeCell ref="B461:C461"/>
    <mergeCell ref="B474:C474"/>
    <mergeCell ref="B500:C500"/>
    <mergeCell ref="B520:C520"/>
    <mergeCell ref="B454:C454"/>
    <mergeCell ref="B604:C604"/>
    <mergeCell ref="B624:C624"/>
    <mergeCell ref="B642:C642"/>
    <mergeCell ref="B668:C668"/>
    <mergeCell ref="B678:C678"/>
    <mergeCell ref="B685:C685"/>
    <mergeCell ref="B705:C705"/>
    <mergeCell ref="B725:C725"/>
    <mergeCell ref="B744:C744"/>
    <mergeCell ref="B751:C751"/>
    <mergeCell ref="B758:C758"/>
    <mergeCell ref="B777:C777"/>
    <mergeCell ref="B784:C784"/>
    <mergeCell ref="B792:C792"/>
    <mergeCell ref="B799:C79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2023-12-13T09:15:05Z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