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defaultThemeVersion="166925"/>
  <mc:AlternateContent xmlns:mc="http://schemas.openxmlformats.org/markup-compatibility/2006">
    <mc:Choice Requires="x15">
      <x15ac:absPath xmlns:x15ac="http://schemas.microsoft.com/office/spreadsheetml/2010/11/ac" url="K:\Accounts\REPORTS\SEBI-Top 10 Holding and Sector Report\2023-24\December 2023\"/>
    </mc:Choice>
  </mc:AlternateContent>
  <xr:revisionPtr revIDLastSave="0" documentId="13_ncr:1_{F72AA948-2448-4641-A269-E7E3B30C9077}" xr6:coauthVersionLast="47" xr6:coauthVersionMax="47" xr10:uidLastSave="{00000000-0000-0000-0000-000000000000}"/>
  <bookViews>
    <workbookView xWindow="19080" yWindow="-120" windowWidth="19440" windowHeight="15000" xr2:uid="{77B1DCE0-47ED-4B19-A047-010988FF168B}"/>
  </bookViews>
  <sheets>
    <sheet name="Top 10 Issuer" sheetId="3" r:id="rId1"/>
    <sheet name="Sector wise Break Up" sheetId="7" r:id="rId2"/>
  </sheets>
  <definedNames>
    <definedName name="_xlnm._FilterDatabase" localSheetId="1" hidden="1">'Sector wise Break Up'!$A$3:$D$855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54" i="7" l="1"/>
  <c r="C846" i="7"/>
  <c r="C839" i="7"/>
  <c r="C832" i="7"/>
  <c r="C825" i="7"/>
  <c r="C818" i="7"/>
  <c r="C810" i="7"/>
  <c r="C803" i="7"/>
  <c r="C784" i="7"/>
  <c r="C777" i="7"/>
  <c r="C770" i="7"/>
  <c r="C751" i="7"/>
  <c r="C731" i="7"/>
  <c r="C711" i="7"/>
  <c r="C704" i="7"/>
  <c r="C695" i="7"/>
  <c r="C669" i="7"/>
  <c r="C651" i="7"/>
  <c r="C631" i="7"/>
  <c r="C611" i="7"/>
  <c r="C604" i="7"/>
  <c r="C594" i="7"/>
  <c r="C580" i="7"/>
  <c r="C574" i="7"/>
  <c r="C547" i="7"/>
  <c r="C527" i="7"/>
  <c r="C501" i="7"/>
  <c r="C488" i="7"/>
  <c r="C481" i="7"/>
  <c r="C474" i="7"/>
  <c r="C447" i="7"/>
  <c r="C435" i="7"/>
  <c r="C428" i="7"/>
  <c r="C410" i="7"/>
  <c r="C403" i="7"/>
  <c r="C396" i="7"/>
  <c r="C389" i="7"/>
  <c r="C376" i="7"/>
  <c r="C360" i="7"/>
  <c r="C348" i="7"/>
  <c r="C339" i="7"/>
  <c r="C325" i="7"/>
  <c r="C313" i="7"/>
  <c r="C303" i="7"/>
  <c r="C285" i="7"/>
  <c r="C263" i="7"/>
  <c r="C256" i="7"/>
  <c r="C249" i="7"/>
  <c r="C230" i="7"/>
  <c r="C212" i="7"/>
  <c r="C205" i="7"/>
  <c r="C198" i="7"/>
  <c r="C191" i="7"/>
  <c r="C184" i="7"/>
  <c r="C175" i="7"/>
  <c r="C168" i="7"/>
  <c r="C149" i="7"/>
  <c r="C130" i="7"/>
  <c r="C123" i="7"/>
  <c r="C100" i="7"/>
  <c r="C83" i="7"/>
  <c r="C62" i="7"/>
  <c r="C37" i="7"/>
  <c r="C18" i="7"/>
</calcChain>
</file>

<file path=xl/sharedStrings.xml><?xml version="1.0" encoding="utf-8"?>
<sst xmlns="http://schemas.openxmlformats.org/spreadsheetml/2006/main" count="1464" uniqueCount="327">
  <si>
    <t>DSP Flexi Cap Fund</t>
  </si>
  <si>
    <t>DSP India T.I.G.E.R. Fund</t>
  </si>
  <si>
    <t>DSP Equity Opportunities Fund</t>
  </si>
  <si>
    <t>DSP Midcap Fund</t>
  </si>
  <si>
    <t>DSP Top 100 Equity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</si>
  <si>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</si>
  <si>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</si>
  <si>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</si>
  <si>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</si>
  <si>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</si>
  <si>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</si>
  <si>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</si>
  <si>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</si>
  <si>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</si>
  <si>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</si>
  <si>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</si>
  <si>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</si>
  <si>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</si>
  <si>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</si>
  <si>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</si>
  <si>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</si>
  <si>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</si>
  <si>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</si>
  <si>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</si>
  <si>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</si>
  <si>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</si>
  <si>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</si>
  <si>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</si>
  <si>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</si>
  <si>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</si>
  <si>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</si>
  <si>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</si>
  <si>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</si>
  <si>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</si>
  <si>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</si>
  <si>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</si>
  <si>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</si>
  <si>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</si>
  <si>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</si>
  <si>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</si>
  <si>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</si>
  <si>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</si>
  <si>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</si>
  <si>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</si>
  <si>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</si>
  <si>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</si>
  <si>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</si>
  <si>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</si>
  <si>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</si>
  <si>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</si>
  <si>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</si>
  <si>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</si>
  <si>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</si>
  <si>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</si>
  <si>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</si>
  <si>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</si>
  <si>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</si>
  <si>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</si>
  <si>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</si>
  <si>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</si>
  <si>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Infosys Limited</t>
  </si>
  <si>
    <t>Bharat Electronics Limited</t>
  </si>
  <si>
    <t>HCL Technologies Limited</t>
  </si>
  <si>
    <t>YD02</t>
  </si>
  <si>
    <t>Larsen &amp; Toubro Limited</t>
  </si>
  <si>
    <t>Siemens Limited</t>
  </si>
  <si>
    <t>Clearing Corporation of India Ltd.</t>
  </si>
  <si>
    <t>UltraTech Cement Limited</t>
  </si>
  <si>
    <t>Power Grid Corporation of India Limited</t>
  </si>
  <si>
    <t>Reliance Industries Limited</t>
  </si>
  <si>
    <t>NTPC Limited</t>
  </si>
  <si>
    <t>YD03</t>
  </si>
  <si>
    <t>State Bank of India</t>
  </si>
  <si>
    <t>SBI Life Insurance Company Limited</t>
  </si>
  <si>
    <t>YD04</t>
  </si>
  <si>
    <t>Supreme Industries Limited</t>
  </si>
  <si>
    <t>The Phoenix Mills Limited</t>
  </si>
  <si>
    <t>Bharat Forge Limited</t>
  </si>
  <si>
    <t>IPCA Laboratories Limited</t>
  </si>
  <si>
    <t>The Federal Bank Limited</t>
  </si>
  <si>
    <t>Alkem Laboratories Limited</t>
  </si>
  <si>
    <t>Polycab India Limited</t>
  </si>
  <si>
    <t>Atul Limited</t>
  </si>
  <si>
    <t>YD06</t>
  </si>
  <si>
    <t>ITC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</si>
  <si>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</si>
  <si>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</si>
  <si>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</si>
  <si>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</si>
  <si>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</si>
  <si>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</si>
  <si>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</si>
  <si>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</si>
  <si>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</si>
  <si>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Nilkamal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</si>
  <si>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</si>
  <si>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</si>
  <si>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</si>
  <si>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</si>
  <si>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</si>
  <si>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</si>
  <si>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</si>
  <si>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</si>
  <si>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</si>
  <si>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</si>
  <si>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</si>
  <si>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</si>
  <si>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</si>
  <si>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</si>
  <si>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</si>
  <si>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</si>
  <si>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</si>
  <si>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</si>
  <si>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</si>
  <si>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</si>
  <si>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</si>
  <si>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</si>
  <si>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YD26</t>
  </si>
  <si>
    <t>LIC Housing Finance Limited</t>
  </si>
  <si>
    <t>YD27</t>
  </si>
  <si>
    <t>Kotak Mahindra Prime Limited</t>
  </si>
  <si>
    <t>YD28</t>
  </si>
  <si>
    <t>Bharti Telecom Limited</t>
  </si>
  <si>
    <t>YD29</t>
  </si>
  <si>
    <t>Bank of Baroda</t>
  </si>
  <si>
    <t>YD31</t>
  </si>
  <si>
    <t>Tata Motors Limited</t>
  </si>
  <si>
    <t>Nuvoco Vistas Corporation Limited</t>
  </si>
  <si>
    <t>Godrej Industries Limited</t>
  </si>
  <si>
    <t>Kirloskar Ferrous Industries Ltd</t>
  </si>
  <si>
    <t>JSW Steel Limited</t>
  </si>
  <si>
    <t>YD32</t>
  </si>
  <si>
    <t>YD33</t>
  </si>
  <si>
    <t>YD59</t>
  </si>
  <si>
    <t>YD60</t>
  </si>
  <si>
    <t>YD63</t>
  </si>
  <si>
    <t>Cipla Limited</t>
  </si>
  <si>
    <t>Cholamandalam Investment and Finance Company Limited</t>
  </si>
  <si>
    <t>YDF9</t>
  </si>
  <si>
    <t>YDL5</t>
  </si>
  <si>
    <t>YDN4</t>
  </si>
  <si>
    <t>YDQ0</t>
  </si>
  <si>
    <t>YDQ4</t>
  </si>
  <si>
    <t>YDR2</t>
  </si>
  <si>
    <t>YDR8</t>
  </si>
  <si>
    <t>YDT1</t>
  </si>
  <si>
    <t>YDT5</t>
  </si>
  <si>
    <t>DSP Mutual Fund</t>
  </si>
  <si>
    <t>YDU1</t>
  </si>
  <si>
    <t>YDW6</t>
  </si>
  <si>
    <t>YDX0</t>
  </si>
  <si>
    <t>Apollo Hospitals Enterprise Limited</t>
  </si>
  <si>
    <t>Lupin Limited</t>
  </si>
  <si>
    <t>Alembic Pharmaceuticals Limited</t>
  </si>
  <si>
    <t>YDX3</t>
  </si>
  <si>
    <t>YDX6</t>
  </si>
  <si>
    <t>Tata Consultancy Services Limited</t>
  </si>
  <si>
    <t>YDX7</t>
  </si>
  <si>
    <t>LTIMindtree Limited</t>
  </si>
  <si>
    <t>YDY1</t>
  </si>
  <si>
    <t>Bajaj Finserv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</si>
  <si>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</si>
  <si>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</si>
  <si>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</si>
  <si>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</si>
  <si>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</si>
  <si>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</si>
  <si>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</si>
  <si>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</si>
  <si>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</si>
  <si>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</si>
  <si>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</si>
  <si>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Tata Elxsi Limited</t>
  </si>
  <si>
    <t>Tube Investments of India Limited</t>
  </si>
  <si>
    <t>Persistent Systems Limited</t>
  </si>
  <si>
    <t>ICICI Securities Limited</t>
  </si>
  <si>
    <t>YDY9</t>
  </si>
  <si>
    <t>iShares NASDAQ 100 UCITS ETF</t>
  </si>
  <si>
    <t>Bluebox Global Technology Fund</t>
  </si>
  <si>
    <t>iShares PHLX Semiconductor ETF</t>
  </si>
  <si>
    <t>YDZ0</t>
  </si>
  <si>
    <t>YDZ1</t>
  </si>
  <si>
    <t>YDZ2</t>
  </si>
  <si>
    <t>SILVER</t>
  </si>
  <si>
    <t>YDZ3</t>
  </si>
  <si>
    <t>YDZ4</t>
  </si>
  <si>
    <t>YDZ6</t>
  </si>
  <si>
    <t>IndusInd Bank Limited</t>
  </si>
  <si>
    <t>AU Small Finance Bank Limited</t>
  </si>
  <si>
    <t>YDZ7</t>
  </si>
  <si>
    <t>Scheme Name</t>
  </si>
  <si>
    <t>Hindustan Aeronautics Limited</t>
  </si>
  <si>
    <t>Coromandel International Limited</t>
  </si>
  <si>
    <t>Oil &amp; Natural Gas Corporation Limited</t>
  </si>
  <si>
    <t>YDZ8</t>
  </si>
  <si>
    <t>DSP Nifty SDL Plus GSec Sep27 Index Fund</t>
  </si>
  <si>
    <t>YDZ9</t>
  </si>
  <si>
    <t>DSP FMP Series 270 - 1144 Days</t>
  </si>
  <si>
    <t>Sector</t>
  </si>
  <si>
    <t>% of Scheme</t>
  </si>
  <si>
    <t>FINANCIAL SERVICES</t>
  </si>
  <si>
    <t>Capital Goods</t>
  </si>
  <si>
    <t>Automobile and Auto Components</t>
  </si>
  <si>
    <t>Information Technology</t>
  </si>
  <si>
    <t>Fast Moving Consumer Goods</t>
  </si>
  <si>
    <t>Healthcare</t>
  </si>
  <si>
    <t>Consumer Durables</t>
  </si>
  <si>
    <t>CONSUMER SERVICES</t>
  </si>
  <si>
    <t>Construction Materials</t>
  </si>
  <si>
    <t>TREPS / Reverse Repo / Corporate Debt Repo</t>
  </si>
  <si>
    <t>Oil, Gas &amp; Consumable Fuels</t>
  </si>
  <si>
    <t>CONSTRUCTION</t>
  </si>
  <si>
    <t>TEXTILES</t>
  </si>
  <si>
    <t>MEDIA, ENTERTAINMENT &amp; PUBLICATION</t>
  </si>
  <si>
    <t>Net Receivables/Payables</t>
  </si>
  <si>
    <t>Grand Total</t>
  </si>
  <si>
    <t>POWER</t>
  </si>
  <si>
    <t>Telecommunication</t>
  </si>
  <si>
    <t>SERVICES</t>
  </si>
  <si>
    <t>Metals &amp; Mining</t>
  </si>
  <si>
    <t>Realty</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</si>
  <si>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</si>
  <si>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</si>
  <si>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</si>
  <si>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</si>
  <si>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</si>
  <si>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</si>
  <si>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</si>
  <si>
    <t>Hindustan Unilever Limited</t>
  </si>
  <si>
    <t>Apar Industries Limited</t>
  </si>
  <si>
    <t>Bajaj Housing Finance Limited</t>
  </si>
  <si>
    <t>Vaneck Gold Miners ETF</t>
  </si>
  <si>
    <t>IDFC First Bank Limited</t>
  </si>
  <si>
    <t>Samvardhana Motherson International Limited</t>
  </si>
  <si>
    <t>Muthoot Finance Limited</t>
  </si>
  <si>
    <t>Suven Pharmaceuticals Limited</t>
  </si>
  <si>
    <t>YD1B</t>
  </si>
  <si>
    <t>DSP GOLD ETF</t>
  </si>
  <si>
    <t>GOLD</t>
  </si>
  <si>
    <t>Chemicals</t>
  </si>
  <si>
    <t>Cash Margin</t>
  </si>
  <si>
    <t>Mahindra &amp; Mahindra Limited</t>
  </si>
  <si>
    <t>HDFC Life Insurance Company Limited</t>
  </si>
  <si>
    <t>DSP NIFTY IT ETF</t>
  </si>
  <si>
    <t>DSP NIFTY PVT BANK ETF</t>
  </si>
  <si>
    <t>DSP NIFTY PSU BANK ETF</t>
  </si>
  <si>
    <t>DSP S&amp;P BSE SENSEX ETF</t>
  </si>
  <si>
    <t>Forest Materials</t>
  </si>
  <si>
    <t>Kalpataru Projects International Limited</t>
  </si>
  <si>
    <t>Emami Limited</t>
  </si>
  <si>
    <t>Union Bank of India</t>
  </si>
  <si>
    <t>Standard Chartered Capital Limited</t>
  </si>
  <si>
    <t>MphasiS Limited</t>
  </si>
  <si>
    <t>YD1C</t>
  </si>
  <si>
    <t>Wipro Limited</t>
  </si>
  <si>
    <t>Tech Mahindra Limited</t>
  </si>
  <si>
    <t>Coforge Limited</t>
  </si>
  <si>
    <t>L&amp;T Technology Services Limited</t>
  </si>
  <si>
    <t>YD1D</t>
  </si>
  <si>
    <t>Bandhan Bank Limited</t>
  </si>
  <si>
    <t>RBL Bank Limited</t>
  </si>
  <si>
    <t>City Union Bank Limited</t>
  </si>
  <si>
    <t>YD1E</t>
  </si>
  <si>
    <t>Bank of India</t>
  </si>
  <si>
    <t>Bank of Maharashtra</t>
  </si>
  <si>
    <t>Indian Overseas Bank</t>
  </si>
  <si>
    <t>Central Bank of India</t>
  </si>
  <si>
    <t>YD1F</t>
  </si>
  <si>
    <t>Jamnagar Utilities &amp; Power Private Limited</t>
  </si>
  <si>
    <t>Concord Biotech Limited</t>
  </si>
  <si>
    <t>Tata Power Company Limited</t>
  </si>
  <si>
    <t>DSP Multi Asset Allocation Fund</t>
  </si>
  <si>
    <t>Kirloskar Oil Engines Limited</t>
  </si>
  <si>
    <t>JK Cement Limited</t>
  </si>
  <si>
    <t>eClerx Services Limited</t>
  </si>
  <si>
    <t>Coal India Limited</t>
  </si>
  <si>
    <t>National Bank for Financing Infrastructure and Development</t>
  </si>
  <si>
    <t>Bharti Airtel Limited</t>
  </si>
  <si>
    <t>Shriram Finance Limited</t>
  </si>
  <si>
    <t>Trent Limited</t>
  </si>
  <si>
    <t>TVS Motor Company Limited</t>
  </si>
  <si>
    <t>YD1G</t>
  </si>
  <si>
    <t>DSP Gold ETF</t>
  </si>
  <si>
    <t>Welspun Corp Limited</t>
  </si>
  <si>
    <t>SBI Funds Management Pvt Ltd/Fund Parent</t>
  </si>
  <si>
    <t>Bajaj Auto Limited</t>
  </si>
  <si>
    <t>Hero MotoCorp Limited</t>
  </si>
  <si>
    <t>Julius Baer Capital (India) Private Limited</t>
  </si>
  <si>
    <t>DLF Limited</t>
  </si>
  <si>
    <t>Engineers India Limited</t>
  </si>
  <si>
    <t>Titan Company Limited</t>
  </si>
  <si>
    <t>Piramal Capital &amp; Housing Finance Limited</t>
  </si>
  <si>
    <t>Reliance Retail Ventures Limited</t>
  </si>
  <si>
    <t>Axis Finance Limited</t>
  </si>
  <si>
    <t>iShares Global Industrials ETF</t>
  </si>
  <si>
    <t>The Communication Services Select Sector SPDR Fund</t>
  </si>
  <si>
    <t>YD1H</t>
  </si>
  <si>
    <t>DSP Gold ETF Fund of Fund</t>
  </si>
  <si>
    <t>DSP ELSS Tax Saver Fund</t>
  </si>
  <si>
    <t>Jubilant Ingrevia Limited</t>
  </si>
  <si>
    <t>GAIL (India) Limited</t>
  </si>
  <si>
    <t>NMDC Limited</t>
  </si>
  <si>
    <t>Motilal Oswal Finvest Limited</t>
  </si>
  <si>
    <t>Century Plyboards (India) Limited</t>
  </si>
  <si>
    <t>DSP Global Allocation Fund of Fund</t>
  </si>
  <si>
    <t>HDB Financial Services Limited</t>
  </si>
  <si>
    <t>Tata Consumer Products Limited</t>
  </si>
  <si>
    <t>Nestle India Limited</t>
  </si>
  <si>
    <t>Globus Medical Inc</t>
  </si>
  <si>
    <t>Page Industries Limited</t>
  </si>
  <si>
    <t>HDFC Asset Management Company Limited</t>
  </si>
  <si>
    <t>YD1I</t>
  </si>
  <si>
    <t>DSP Banking &amp; Financial Services Fund</t>
  </si>
  <si>
    <t>Nippon Life India Asset Management Limited</t>
  </si>
  <si>
    <t>YD1J</t>
  </si>
  <si>
    <t>DSP Nifty Smallcap250 Qlty 50 Index Fund</t>
  </si>
  <si>
    <t>Indian Energy Exchange Limited</t>
  </si>
  <si>
    <t>Castrol India Limited</t>
  </si>
  <si>
    <t>KEI Industries Limited</t>
  </si>
  <si>
    <t>Sonata Software Limited</t>
  </si>
  <si>
    <t>Central Depository Services (India) Limited</t>
  </si>
  <si>
    <t>Fine Organic Industries Limited</t>
  </si>
  <si>
    <t>Gillette India Limited</t>
  </si>
  <si>
    <t>Sanofi India Limited</t>
  </si>
  <si>
    <t>Scheme Portfolio Holdings (Top 10 Issuer) as on  31-December-2023</t>
  </si>
  <si>
    <t>Sector wise break up (As on 31-DEC-2023)</t>
  </si>
  <si>
    <t>DSP Nifty Smallcap250 Quality 50 Index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</si>
</sst>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b/>
      <sz val="9"/>
      <color theme="1"/>
      <name val="Calibri"/>
      <family val="2"/>
      <scheme val="minor"/>
    </font>
    <font>
      <sz val="9"/>
      <color theme="1"/>
      <name val="Calibri"/>
      <family val="2"/>
      <scheme val="minor"/>
    </font>
  </fonts>
  <fills count="3">
    <fill>
      <patternFill patternType="none"/>
    </fill>
    <fill>
      <patternFill patternType="gray125"/>
    </fill>
    <fill>
      <patternFill patternType="solid">
        <fgColor rgb="FFFFFFFF"/>
        <bgColor rgb="FFFFFFFF"/>
      </patternFill>
    </fill>
  </fills>
  <borders count="17">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1">
    <xf numFmtId="0" fontId="0" fillId="0" borderId="0" xfId="0"/>
    <xf numFmtId="0" fontId="2" fillId="0" borderId="0" xfId="0" applyFont="1"/>
    <xf numFmtId="0" fontId="3" fillId="0" borderId="2" xfId="0" applyFont="1" applyBorder="1"/>
    <xf numFmtId="0" fontId="2" fillId="0" borderId="2" xfId="0" applyFont="1" applyBorder="1"/>
    <xf numFmtId="0" fontId="3" fillId="0" borderId="2" xfId="0" applyFont="1" applyBorder="1" applyAlignment="1">
      <alignment horizontal="center"/>
    </xf>
    <xf numFmtId="10" fontId="3" fillId="0" borderId="2" xfId="0" applyNumberFormat="1" applyFont="1" applyBorder="1" applyAlignment="1">
      <alignment horizontal="center"/>
    </xf>
    <xf numFmtId="0" fontId="2" fillId="0" borderId="0" xfId="0" applyFont="1" applyAlignment="1">
      <alignment horizontal="left" vertical="top" wrapText="1"/>
    </xf>
    <xf numFmtId="0" fontId="3" fillId="0" borderId="1" xfId="0" applyFont="1" applyBorder="1" applyAlignment="1">
      <alignment horizontal="center" vertical="center"/>
    </xf>
    <xf numFmtId="49" fontId="4" fillId="2" borderId="6" xfId="0" applyNumberFormat="1" applyFont="1" applyFill="1" applyBorder="1" applyAlignment="1">
      <alignment horizontal="center" vertical="top"/>
    </xf>
    <xf numFmtId="49" fontId="4" fillId="2" borderId="7" xfId="0" applyNumberFormat="1" applyFont="1" applyFill="1" applyBorder="1" applyAlignment="1">
      <alignment horizontal="center" vertical="top"/>
    </xf>
    <xf numFmtId="49" fontId="4" fillId="2" borderId="8" xfId="0" applyNumberFormat="1" applyFont="1" applyFill="1" applyBorder="1" applyAlignment="1">
      <alignment horizontal="center" vertical="top"/>
    </xf>
    <xf numFmtId="0" fontId="4" fillId="0" borderId="9" xfId="0" applyFont="1" applyBorder="1"/>
    <xf numFmtId="0" fontId="4" fillId="0" borderId="3" xfId="0" applyFont="1" applyBorder="1"/>
    <xf numFmtId="0" fontId="5" fillId="0" borderId="9" xfId="0" applyFont="1" applyBorder="1"/>
    <xf numFmtId="0" fontId="5" fillId="0" borderId="3" xfId="0" applyFont="1" applyBorder="1"/>
    <xf numFmtId="0" fontId="5" fillId="0" borderId="11" xfId="0" applyFont="1" applyBorder="1"/>
    <xf numFmtId="0" fontId="5" fillId="0" borderId="4" xfId="0" applyFont="1" applyBorder="1"/>
    <xf numFmtId="0" fontId="5" fillId="0" borderId="5" xfId="0" applyFont="1" applyBorder="1"/>
    <xf numFmtId="0" fontId="5" fillId="0" borderId="13" xfId="0" applyFont="1" applyBorder="1"/>
    <xf numFmtId="0" fontId="5" fillId="0" borderId="14" xfId="0" applyFont="1" applyBorder="1"/>
    <xf numFmtId="0" fontId="5" fillId="0" borderId="15" xfId="0" applyFont="1" applyBorder="1"/>
    <xf numFmtId="10" fontId="2" fillId="0" borderId="0" xfId="1" applyNumberFormat="1" applyFont="1" applyAlignment="1">
      <alignment horizontal="center"/>
    </xf>
    <xf numFmtId="0" fontId="4" fillId="0" borderId="10" xfId="0" applyFont="1" applyBorder="1" applyAlignment="1">
      <alignment horizontal="center"/>
    </xf>
    <xf numFmtId="10" fontId="5" fillId="0" borderId="10" xfId="0" applyNumberFormat="1" applyFont="1" applyBorder="1" applyAlignment="1">
      <alignment horizontal="center"/>
    </xf>
    <xf numFmtId="10" fontId="5" fillId="0" borderId="12" xfId="0" applyNumberFormat="1" applyFont="1" applyBorder="1" applyAlignment="1">
      <alignment horizontal="center"/>
    </xf>
    <xf numFmtId="10" fontId="5" fillId="0" borderId="16" xfId="0" applyNumberFormat="1" applyFont="1" applyBorder="1" applyAlignment="1">
      <alignment horizontal="center"/>
    </xf>
    <xf numFmtId="10" fontId="2" fillId="0" borderId="0" xfId="0" applyNumberFormat="1" applyFont="1" applyAlignment="1">
      <alignment horizontal="center" vertical="center"/>
    </xf>
    <xf numFmtId="10" fontId="3" fillId="0" borderId="2" xfId="0" applyNumberFormat="1" applyFont="1" applyBorder="1"/>
    <xf numFmtId="10" fontId="2" fillId="0" borderId="2" xfId="0" applyNumberFormat="1" applyFont="1" applyBorder="1"/>
    <xf numFmtId="0" fontId="3" fillId="0" borderId="0" xfId="0" applyFont="1"/>
    <xf numFmtId="10" fontId="2" fillId="0" borderId="0" xfId="0" applyNumberFormat="1" applyFont="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479"/>
  <sheetViews>
    <sheetView tabSelected="1" workbookViewId="0">
      <selection activeCell="C3" sqref="C3:F3"/>
    </sheetView>
  </sheetViews>
  <sheetFormatPr defaultColWidth="9.140625" defaultRowHeight="12.75" x14ac:dyDescent="0.2"/>
  <cols>
    <col min="1" max="2" width="9.140625" style="1"/>
    <col min="3" max="3" width="21.7109375" style="1" customWidth="1"/>
    <col min="4" max="4" width="40.7109375" style="1" customWidth="1"/>
    <col min="5" max="5" width="54.140625" style="1" bestFit="1" customWidth="1"/>
    <col min="6" max="6" width="18.28515625" style="21" customWidth="1"/>
    <col min="7" max="16384" width="9.140625" style="1"/>
  </cols>
  <sheetData>
    <row r="2" spans="3:6" ht="13.5" thickBot="1" x14ac:dyDescent="0.25"/>
    <row r="3" spans="3:6" ht="31.5" customHeight="1" x14ac:dyDescent="0.2">
      <c r="C3" s="8" t="s">
        <v>324</v>
      </c>
      <c r="D3" s="9"/>
      <c r="E3" s="9"/>
      <c r="F3" s="10"/>
    </row>
    <row r="4" spans="3:6" x14ac:dyDescent="0.2">
      <c r="C4" s="11" t="s">
        <v>51</v>
      </c>
      <c r="D4" s="12" t="s">
        <v>190</v>
      </c>
      <c r="E4" s="12" t="s">
        <v>52</v>
      </c>
      <c r="F4" s="22" t="s">
        <v>53</v>
      </c>
    </row>
    <row r="5" spans="3:6" x14ac:dyDescent="0.2">
      <c r="C5" s="13" t="s">
        <v>54</v>
      </c>
      <c r="D5" s="14" t="s">
        <v>0</v>
      </c>
      <c r="E5" s="14" t="s">
        <v>56</v>
      </c>
      <c r="F5" s="23">
        <v>7.1039198284045479E-2</v>
      </c>
    </row>
    <row r="6" spans="3:6" x14ac:dyDescent="0.2">
      <c r="C6" s="15"/>
      <c r="D6" s="16"/>
      <c r="E6" s="17" t="s">
        <v>66</v>
      </c>
      <c r="F6" s="24">
        <v>5.9377978604439753E-2</v>
      </c>
    </row>
    <row r="7" spans="3:6" x14ac:dyDescent="0.2">
      <c r="C7" s="15"/>
      <c r="D7" s="16"/>
      <c r="E7" s="17" t="s">
        <v>55</v>
      </c>
      <c r="F7" s="24">
        <v>5.786339234063094E-2</v>
      </c>
    </row>
    <row r="8" spans="3:6" x14ac:dyDescent="0.2">
      <c r="C8" s="15"/>
      <c r="D8" s="16"/>
      <c r="E8" s="17" t="s">
        <v>57</v>
      </c>
      <c r="F8" s="24">
        <v>4.8088722019060316E-2</v>
      </c>
    </row>
    <row r="9" spans="3:6" x14ac:dyDescent="0.2">
      <c r="C9" s="15"/>
      <c r="D9" s="16"/>
      <c r="E9" s="17" t="s">
        <v>229</v>
      </c>
      <c r="F9" s="24">
        <v>3.6474092404648342E-2</v>
      </c>
    </row>
    <row r="10" spans="3:6" x14ac:dyDescent="0.2">
      <c r="C10" s="15"/>
      <c r="D10" s="16"/>
      <c r="E10" s="17" t="s">
        <v>61</v>
      </c>
      <c r="F10" s="24">
        <v>3.5982532655379172E-2</v>
      </c>
    </row>
    <row r="11" spans="3:6" x14ac:dyDescent="0.2">
      <c r="C11" s="15"/>
      <c r="D11" s="16"/>
      <c r="E11" s="17" t="s">
        <v>58</v>
      </c>
      <c r="F11" s="24">
        <v>3.3878104363212341E-2</v>
      </c>
    </row>
    <row r="12" spans="3:6" x14ac:dyDescent="0.2">
      <c r="C12" s="15"/>
      <c r="D12" s="16"/>
      <c r="E12" s="17" t="s">
        <v>59</v>
      </c>
      <c r="F12" s="24">
        <v>3.3831015215334832E-2</v>
      </c>
    </row>
    <row r="13" spans="3:6" x14ac:dyDescent="0.2">
      <c r="C13" s="15"/>
      <c r="D13" s="16"/>
      <c r="E13" s="17" t="s">
        <v>107</v>
      </c>
      <c r="F13" s="24">
        <v>3.3540570273949084E-2</v>
      </c>
    </row>
    <row r="14" spans="3:6" x14ac:dyDescent="0.2">
      <c r="C14" s="15"/>
      <c r="D14" s="16"/>
      <c r="E14" s="17" t="s">
        <v>233</v>
      </c>
      <c r="F14" s="24">
        <v>3.2795242737520082E-2</v>
      </c>
    </row>
    <row r="15" spans="3:6" x14ac:dyDescent="0.2">
      <c r="C15" s="13" t="s">
        <v>63</v>
      </c>
      <c r="D15" s="14" t="s">
        <v>1</v>
      </c>
      <c r="E15" s="14" t="s">
        <v>70</v>
      </c>
      <c r="F15" s="23">
        <v>4.4299359109851826E-2</v>
      </c>
    </row>
    <row r="16" spans="3:6" x14ac:dyDescent="0.2">
      <c r="C16" s="15"/>
      <c r="D16" s="16"/>
      <c r="E16" s="17" t="s">
        <v>64</v>
      </c>
      <c r="F16" s="24">
        <v>4.4036349616626114E-2</v>
      </c>
    </row>
    <row r="17" spans="3:6" x14ac:dyDescent="0.2">
      <c r="C17" s="15"/>
      <c r="D17" s="16"/>
      <c r="E17" s="17" t="s">
        <v>191</v>
      </c>
      <c r="F17" s="24">
        <v>3.5954814076144169E-2</v>
      </c>
    </row>
    <row r="18" spans="3:6" x14ac:dyDescent="0.2">
      <c r="C18" s="15"/>
      <c r="D18" s="16"/>
      <c r="E18" s="17" t="s">
        <v>229</v>
      </c>
      <c r="F18" s="24">
        <v>3.4480021421812217E-2</v>
      </c>
    </row>
    <row r="19" spans="3:6" x14ac:dyDescent="0.2">
      <c r="C19" s="15"/>
      <c r="D19" s="16"/>
      <c r="E19" s="17" t="s">
        <v>65</v>
      </c>
      <c r="F19" s="24">
        <v>3.1257760718714674E-2</v>
      </c>
    </row>
    <row r="20" spans="3:6" x14ac:dyDescent="0.2">
      <c r="C20" s="15"/>
      <c r="D20" s="16"/>
      <c r="E20" s="17" t="s">
        <v>272</v>
      </c>
      <c r="F20" s="24">
        <v>2.9555963138518163E-2</v>
      </c>
    </row>
    <row r="21" spans="3:6" x14ac:dyDescent="0.2">
      <c r="C21" s="15"/>
      <c r="D21" s="16"/>
      <c r="E21" s="17" t="s">
        <v>69</v>
      </c>
      <c r="F21" s="24">
        <v>2.9058683723950603E-2</v>
      </c>
    </row>
    <row r="22" spans="3:6" x14ac:dyDescent="0.2">
      <c r="C22" s="15"/>
      <c r="D22" s="16"/>
      <c r="E22" s="17" t="s">
        <v>289</v>
      </c>
      <c r="F22" s="24">
        <v>2.742388196334786E-2</v>
      </c>
    </row>
    <row r="23" spans="3:6" x14ac:dyDescent="0.2">
      <c r="C23" s="15"/>
      <c r="D23" s="16"/>
      <c r="E23" s="17" t="s">
        <v>248</v>
      </c>
      <c r="F23" s="24">
        <v>2.705320758863405E-2</v>
      </c>
    </row>
    <row r="24" spans="3:6" x14ac:dyDescent="0.2">
      <c r="C24" s="15"/>
      <c r="D24" s="16"/>
      <c r="E24" s="17" t="s">
        <v>66</v>
      </c>
      <c r="F24" s="24">
        <v>2.6346997824583666E-2</v>
      </c>
    </row>
    <row r="25" spans="3:6" x14ac:dyDescent="0.2">
      <c r="C25" s="13" t="s">
        <v>71</v>
      </c>
      <c r="D25" s="14" t="s">
        <v>2</v>
      </c>
      <c r="E25" s="14" t="s">
        <v>57</v>
      </c>
      <c r="F25" s="23">
        <v>6.0976678975956655E-2</v>
      </c>
    </row>
    <row r="26" spans="3:6" x14ac:dyDescent="0.2">
      <c r="C26" s="15"/>
      <c r="D26" s="16"/>
      <c r="E26" s="17" t="s">
        <v>55</v>
      </c>
      <c r="F26" s="24">
        <v>4.9395703284335464E-2</v>
      </c>
    </row>
    <row r="27" spans="3:6" x14ac:dyDescent="0.2">
      <c r="C27" s="15"/>
      <c r="D27" s="16"/>
      <c r="E27" s="17" t="s">
        <v>58</v>
      </c>
      <c r="F27" s="24">
        <v>3.6499968627527198E-2</v>
      </c>
    </row>
    <row r="28" spans="3:6" x14ac:dyDescent="0.2">
      <c r="C28" s="15"/>
      <c r="D28" s="16"/>
      <c r="E28" s="17" t="s">
        <v>66</v>
      </c>
      <c r="F28" s="24">
        <v>3.2025577263592502E-2</v>
      </c>
    </row>
    <row r="29" spans="3:6" x14ac:dyDescent="0.2">
      <c r="C29" s="15"/>
      <c r="D29" s="16"/>
      <c r="E29" s="17" t="s">
        <v>107</v>
      </c>
      <c r="F29" s="24">
        <v>3.1689144034541331E-2</v>
      </c>
    </row>
    <row r="30" spans="3:6" x14ac:dyDescent="0.2">
      <c r="C30" s="15"/>
      <c r="D30" s="16"/>
      <c r="E30" s="17" t="s">
        <v>72</v>
      </c>
      <c r="F30" s="24">
        <v>3.0245700092061671E-2</v>
      </c>
    </row>
    <row r="31" spans="3:6" x14ac:dyDescent="0.2">
      <c r="C31" s="15"/>
      <c r="D31" s="16"/>
      <c r="E31" s="17" t="s">
        <v>241</v>
      </c>
      <c r="F31" s="24">
        <v>2.8223295096711613E-2</v>
      </c>
    </row>
    <row r="32" spans="3:6" x14ac:dyDescent="0.2">
      <c r="C32" s="15"/>
      <c r="D32" s="16"/>
      <c r="E32" s="17" t="s">
        <v>112</v>
      </c>
      <c r="F32" s="24">
        <v>2.6550495999287743E-2</v>
      </c>
    </row>
    <row r="33" spans="3:6" x14ac:dyDescent="0.2">
      <c r="C33" s="15"/>
      <c r="D33" s="16"/>
      <c r="E33" s="17" t="s">
        <v>126</v>
      </c>
      <c r="F33" s="24">
        <v>2.3000385251716694E-2</v>
      </c>
    </row>
    <row r="34" spans="3:6" x14ac:dyDescent="0.2">
      <c r="C34" s="15"/>
      <c r="D34" s="16"/>
      <c r="E34" s="17" t="s">
        <v>228</v>
      </c>
      <c r="F34" s="24">
        <v>2.1210250568549895E-2</v>
      </c>
    </row>
    <row r="35" spans="3:6" x14ac:dyDescent="0.2">
      <c r="C35" s="13" t="s">
        <v>74</v>
      </c>
      <c r="D35" s="14" t="s">
        <v>3</v>
      </c>
      <c r="E35" s="14" t="s">
        <v>66</v>
      </c>
      <c r="F35" s="23">
        <v>5.32099784365484E-2</v>
      </c>
    </row>
    <row r="36" spans="3:6" x14ac:dyDescent="0.2">
      <c r="C36" s="15"/>
      <c r="D36" s="16"/>
      <c r="E36" s="17" t="s">
        <v>80</v>
      </c>
      <c r="F36" s="24">
        <v>4.8538385467609968E-2</v>
      </c>
    </row>
    <row r="37" spans="3:6" x14ac:dyDescent="0.2">
      <c r="C37" s="15"/>
      <c r="D37" s="16"/>
      <c r="E37" s="17" t="s">
        <v>76</v>
      </c>
      <c r="F37" s="24">
        <v>4.4361131092511198E-2</v>
      </c>
    </row>
    <row r="38" spans="3:6" x14ac:dyDescent="0.2">
      <c r="C38" s="15"/>
      <c r="D38" s="16"/>
      <c r="E38" s="17" t="s">
        <v>77</v>
      </c>
      <c r="F38" s="24">
        <v>4.2760466194542726E-2</v>
      </c>
    </row>
    <row r="39" spans="3:6" x14ac:dyDescent="0.2">
      <c r="C39" s="15"/>
      <c r="D39" s="16"/>
      <c r="E39" s="17" t="s">
        <v>78</v>
      </c>
      <c r="F39" s="24">
        <v>3.8175542165966907E-2</v>
      </c>
    </row>
    <row r="40" spans="3:6" x14ac:dyDescent="0.2">
      <c r="C40" s="15"/>
      <c r="D40" s="16"/>
      <c r="E40" s="17" t="s">
        <v>192</v>
      </c>
      <c r="F40" s="24">
        <v>3.775910983461496E-2</v>
      </c>
    </row>
    <row r="41" spans="3:6" x14ac:dyDescent="0.2">
      <c r="C41" s="15"/>
      <c r="D41" s="16"/>
      <c r="E41" s="17" t="s">
        <v>90</v>
      </c>
      <c r="F41" s="24">
        <v>3.3891070317713497E-2</v>
      </c>
    </row>
    <row r="42" spans="3:6" x14ac:dyDescent="0.2">
      <c r="C42" s="15"/>
      <c r="D42" s="16"/>
      <c r="E42" s="17" t="s">
        <v>249</v>
      </c>
      <c r="F42" s="24">
        <v>3.2476102648905734E-2</v>
      </c>
    </row>
    <row r="43" spans="3:6" x14ac:dyDescent="0.2">
      <c r="C43" s="15"/>
      <c r="D43" s="16"/>
      <c r="E43" s="17" t="s">
        <v>273</v>
      </c>
      <c r="F43" s="24">
        <v>3.0424092554886102E-2</v>
      </c>
    </row>
    <row r="44" spans="3:6" x14ac:dyDescent="0.2">
      <c r="C44" s="15"/>
      <c r="D44" s="16"/>
      <c r="E44" s="17" t="s">
        <v>82</v>
      </c>
      <c r="F44" s="24">
        <v>2.9749225055437995E-2</v>
      </c>
    </row>
    <row r="45" spans="3:6" x14ac:dyDescent="0.2">
      <c r="C45" s="13" t="s">
        <v>83</v>
      </c>
      <c r="D45" s="14" t="s">
        <v>4</v>
      </c>
      <c r="E45" s="14" t="s">
        <v>55</v>
      </c>
      <c r="F45" s="23">
        <v>9.7608894343396771E-2</v>
      </c>
    </row>
    <row r="46" spans="3:6" x14ac:dyDescent="0.2">
      <c r="C46" s="15"/>
      <c r="D46" s="16"/>
      <c r="E46" s="17" t="s">
        <v>57</v>
      </c>
      <c r="F46" s="24">
        <v>9.3365185710296145E-2</v>
      </c>
    </row>
    <row r="47" spans="3:6" x14ac:dyDescent="0.2">
      <c r="C47" s="15"/>
      <c r="D47" s="16"/>
      <c r="E47" s="17" t="s">
        <v>58</v>
      </c>
      <c r="F47" s="24">
        <v>7.523378661816843E-2</v>
      </c>
    </row>
    <row r="48" spans="3:6" x14ac:dyDescent="0.2">
      <c r="C48" s="15"/>
      <c r="D48" s="16"/>
      <c r="E48" s="17" t="s">
        <v>241</v>
      </c>
      <c r="F48" s="24">
        <v>4.8682492094605928E-2</v>
      </c>
    </row>
    <row r="49" spans="3:6" x14ac:dyDescent="0.2">
      <c r="C49" s="15"/>
      <c r="D49" s="16"/>
      <c r="E49" s="17" t="s">
        <v>86</v>
      </c>
      <c r="F49" s="24">
        <v>4.6088797486653871E-2</v>
      </c>
    </row>
    <row r="50" spans="3:6" x14ac:dyDescent="0.2">
      <c r="C50" s="15"/>
      <c r="D50" s="16"/>
      <c r="E50" s="17" t="s">
        <v>78</v>
      </c>
      <c r="F50" s="24">
        <v>4.3733702495953826E-2</v>
      </c>
    </row>
    <row r="51" spans="3:6" x14ac:dyDescent="0.2">
      <c r="C51" s="15"/>
      <c r="D51" s="16"/>
      <c r="E51" s="17" t="s">
        <v>84</v>
      </c>
      <c r="F51" s="24">
        <v>4.290768585401989E-2</v>
      </c>
    </row>
    <row r="52" spans="3:6" x14ac:dyDescent="0.2">
      <c r="C52" s="15"/>
      <c r="D52" s="16"/>
      <c r="E52" s="17" t="s">
        <v>66</v>
      </c>
      <c r="F52" s="24">
        <v>4.2637185680902828E-2</v>
      </c>
    </row>
    <row r="53" spans="3:6" x14ac:dyDescent="0.2">
      <c r="C53" s="15"/>
      <c r="D53" s="16"/>
      <c r="E53" s="17" t="s">
        <v>73</v>
      </c>
      <c r="F53" s="24">
        <v>4.1463765698549294E-2</v>
      </c>
    </row>
    <row r="54" spans="3:6" x14ac:dyDescent="0.2">
      <c r="C54" s="15"/>
      <c r="D54" s="16"/>
      <c r="E54" s="17" t="s">
        <v>56</v>
      </c>
      <c r="F54" s="24">
        <v>4.1163780371628732E-2</v>
      </c>
    </row>
    <row r="55" spans="3:6" x14ac:dyDescent="0.2">
      <c r="C55" s="13" t="s">
        <v>85</v>
      </c>
      <c r="D55" s="14" t="s">
        <v>298</v>
      </c>
      <c r="E55" s="14" t="s">
        <v>55</v>
      </c>
      <c r="F55" s="23">
        <v>7.5529057769784885E-2</v>
      </c>
    </row>
    <row r="56" spans="3:6" x14ac:dyDescent="0.2">
      <c r="C56" s="15"/>
      <c r="D56" s="16"/>
      <c r="E56" s="17" t="s">
        <v>57</v>
      </c>
      <c r="F56" s="24">
        <v>6.9050556399068125E-2</v>
      </c>
    </row>
    <row r="57" spans="3:6" x14ac:dyDescent="0.2">
      <c r="C57" s="15"/>
      <c r="D57" s="16"/>
      <c r="E57" s="17" t="s">
        <v>72</v>
      </c>
      <c r="F57" s="24">
        <v>3.6449079301450547E-2</v>
      </c>
    </row>
    <row r="58" spans="3:6" x14ac:dyDescent="0.2">
      <c r="C58" s="15"/>
      <c r="D58" s="16"/>
      <c r="E58" s="17" t="s">
        <v>58</v>
      </c>
      <c r="F58" s="24">
        <v>3.4170130988651112E-2</v>
      </c>
    </row>
    <row r="59" spans="3:6" x14ac:dyDescent="0.2">
      <c r="C59" s="15"/>
      <c r="D59" s="16"/>
      <c r="E59" s="17" t="s">
        <v>241</v>
      </c>
      <c r="F59" s="24">
        <v>3.0892139283112009E-2</v>
      </c>
    </row>
    <row r="60" spans="3:6" x14ac:dyDescent="0.2">
      <c r="C60" s="15"/>
      <c r="D60" s="16"/>
      <c r="E60" s="17" t="s">
        <v>107</v>
      </c>
      <c r="F60" s="24">
        <v>2.7527945863440352E-2</v>
      </c>
    </row>
    <row r="61" spans="3:6" x14ac:dyDescent="0.2">
      <c r="C61" s="15"/>
      <c r="D61" s="16"/>
      <c r="E61" s="17" t="s">
        <v>60</v>
      </c>
      <c r="F61" s="24">
        <v>2.7060307569111014E-2</v>
      </c>
    </row>
    <row r="62" spans="3:6" x14ac:dyDescent="0.2">
      <c r="C62" s="15"/>
      <c r="D62" s="16"/>
      <c r="E62" s="17" t="s">
        <v>228</v>
      </c>
      <c r="F62" s="24">
        <v>2.6414025354549533E-2</v>
      </c>
    </row>
    <row r="63" spans="3:6" x14ac:dyDescent="0.2">
      <c r="C63" s="15"/>
      <c r="D63" s="16"/>
      <c r="E63" s="17" t="s">
        <v>126</v>
      </c>
      <c r="F63" s="24">
        <v>2.5080140282396295E-2</v>
      </c>
    </row>
    <row r="64" spans="3:6" x14ac:dyDescent="0.2">
      <c r="C64" s="15"/>
      <c r="D64" s="16"/>
      <c r="E64" s="17" t="s">
        <v>62</v>
      </c>
      <c r="F64" s="24">
        <v>2.4618052638149888E-2</v>
      </c>
    </row>
    <row r="65" spans="3:6" x14ac:dyDescent="0.2">
      <c r="C65" s="13" t="s">
        <v>87</v>
      </c>
      <c r="D65" s="14" t="s">
        <v>5</v>
      </c>
      <c r="E65" s="14" t="s">
        <v>88</v>
      </c>
      <c r="F65" s="23">
        <v>0.98562662089947572</v>
      </c>
    </row>
    <row r="66" spans="3:6" x14ac:dyDescent="0.2">
      <c r="C66" s="15"/>
      <c r="D66" s="16"/>
      <c r="E66" s="17" t="s">
        <v>66</v>
      </c>
      <c r="F66" s="24">
        <v>1.6361488607479546E-2</v>
      </c>
    </row>
    <row r="67" spans="3:6" x14ac:dyDescent="0.2">
      <c r="C67" s="13" t="s">
        <v>89</v>
      </c>
      <c r="D67" s="14" t="s">
        <v>6</v>
      </c>
      <c r="E67" s="14" t="s">
        <v>90</v>
      </c>
      <c r="F67" s="23">
        <v>5.5908382013557037E-2</v>
      </c>
    </row>
    <row r="68" spans="3:6" x14ac:dyDescent="0.2">
      <c r="C68" s="15"/>
      <c r="D68" s="16"/>
      <c r="E68" s="17" t="s">
        <v>66</v>
      </c>
      <c r="F68" s="24">
        <v>5.453181827876516E-2</v>
      </c>
    </row>
    <row r="69" spans="3:6" x14ac:dyDescent="0.2">
      <c r="C69" s="15"/>
      <c r="D69" s="16"/>
      <c r="E69" s="17" t="s">
        <v>274</v>
      </c>
      <c r="F69" s="24">
        <v>2.9560456202817886E-2</v>
      </c>
    </row>
    <row r="70" spans="3:6" x14ac:dyDescent="0.2">
      <c r="C70" s="15"/>
      <c r="D70" s="16"/>
      <c r="E70" s="17" t="s">
        <v>93</v>
      </c>
      <c r="F70" s="24">
        <v>2.8048924622519924E-2</v>
      </c>
    </row>
    <row r="71" spans="3:6" x14ac:dyDescent="0.2">
      <c r="C71" s="15"/>
      <c r="D71" s="16"/>
      <c r="E71" s="17" t="s">
        <v>78</v>
      </c>
      <c r="F71" s="24">
        <v>2.6785129584901618E-2</v>
      </c>
    </row>
    <row r="72" spans="3:6" x14ac:dyDescent="0.2">
      <c r="C72" s="15"/>
      <c r="D72" s="16"/>
      <c r="E72" s="17" t="s">
        <v>91</v>
      </c>
      <c r="F72" s="24">
        <v>2.6012788518016576E-2</v>
      </c>
    </row>
    <row r="73" spans="3:6" x14ac:dyDescent="0.2">
      <c r="C73" s="15"/>
      <c r="D73" s="16"/>
      <c r="E73" s="17" t="s">
        <v>92</v>
      </c>
      <c r="F73" s="24">
        <v>2.5473935466075969E-2</v>
      </c>
    </row>
    <row r="74" spans="3:6" x14ac:dyDescent="0.2">
      <c r="C74" s="15"/>
      <c r="D74" s="16"/>
      <c r="E74" s="17" t="s">
        <v>299</v>
      </c>
      <c r="F74" s="24">
        <v>2.4014748894026702E-2</v>
      </c>
    </row>
    <row r="75" spans="3:6" x14ac:dyDescent="0.2">
      <c r="C75" s="15"/>
      <c r="D75" s="16"/>
      <c r="E75" s="17" t="s">
        <v>283</v>
      </c>
      <c r="F75" s="24">
        <v>2.3858502304922959E-2</v>
      </c>
    </row>
    <row r="76" spans="3:6" x14ac:dyDescent="0.2">
      <c r="C76" s="15"/>
      <c r="D76" s="16"/>
      <c r="E76" s="17" t="s">
        <v>94</v>
      </c>
      <c r="F76" s="24">
        <v>2.1351182427943486E-2</v>
      </c>
    </row>
    <row r="77" spans="3:6" x14ac:dyDescent="0.2">
      <c r="C77" s="13" t="s">
        <v>95</v>
      </c>
      <c r="D77" s="14" t="s">
        <v>7</v>
      </c>
      <c r="E77" s="14" t="s">
        <v>96</v>
      </c>
      <c r="F77" s="23">
        <v>0.10398611485912004</v>
      </c>
    </row>
    <row r="78" spans="3:6" x14ac:dyDescent="0.2">
      <c r="C78" s="15"/>
      <c r="D78" s="16"/>
      <c r="E78" s="17" t="s">
        <v>55</v>
      </c>
      <c r="F78" s="24">
        <v>7.1490665309847962E-2</v>
      </c>
    </row>
    <row r="79" spans="3:6" x14ac:dyDescent="0.2">
      <c r="C79" s="15"/>
      <c r="D79" s="16"/>
      <c r="E79" s="17" t="s">
        <v>56</v>
      </c>
      <c r="F79" s="24">
        <v>6.2791813600225857E-2</v>
      </c>
    </row>
    <row r="80" spans="3:6" x14ac:dyDescent="0.2">
      <c r="C80" s="15"/>
      <c r="D80" s="16"/>
      <c r="E80" s="17" t="s">
        <v>57</v>
      </c>
      <c r="F80" s="24">
        <v>3.7646315596016944E-2</v>
      </c>
    </row>
    <row r="81" spans="3:6" x14ac:dyDescent="0.2">
      <c r="C81" s="15"/>
      <c r="D81" s="16"/>
      <c r="E81" s="17" t="s">
        <v>58</v>
      </c>
      <c r="F81" s="24">
        <v>3.0729664637898911E-2</v>
      </c>
    </row>
    <row r="82" spans="3:6" x14ac:dyDescent="0.2">
      <c r="C82" s="15"/>
      <c r="D82" s="16"/>
      <c r="E82" s="17" t="s">
        <v>110</v>
      </c>
      <c r="F82" s="24">
        <v>3.0242715718456173E-2</v>
      </c>
    </row>
    <row r="83" spans="3:6" x14ac:dyDescent="0.2">
      <c r="C83" s="15"/>
      <c r="D83" s="16"/>
      <c r="E83" s="17" t="s">
        <v>107</v>
      </c>
      <c r="F83" s="24">
        <v>2.9641513018171511E-2</v>
      </c>
    </row>
    <row r="84" spans="3:6" x14ac:dyDescent="0.2">
      <c r="C84" s="15"/>
      <c r="D84" s="16"/>
      <c r="E84" s="17" t="s">
        <v>61</v>
      </c>
      <c r="F84" s="24">
        <v>2.7779463141871474E-2</v>
      </c>
    </row>
    <row r="85" spans="3:6" x14ac:dyDescent="0.2">
      <c r="C85" s="15"/>
      <c r="D85" s="16"/>
      <c r="E85" s="17" t="s">
        <v>229</v>
      </c>
      <c r="F85" s="24">
        <v>2.7565299550583882E-2</v>
      </c>
    </row>
    <row r="86" spans="3:6" x14ac:dyDescent="0.2">
      <c r="C86" s="15"/>
      <c r="D86" s="16"/>
      <c r="E86" s="17" t="s">
        <v>59</v>
      </c>
      <c r="F86" s="24">
        <v>2.7282310916034818E-2</v>
      </c>
    </row>
    <row r="87" spans="3:6" x14ac:dyDescent="0.2">
      <c r="C87" s="13" t="s">
        <v>99</v>
      </c>
      <c r="D87" s="14" t="s">
        <v>8</v>
      </c>
      <c r="E87" s="14" t="s">
        <v>96</v>
      </c>
      <c r="F87" s="23">
        <v>0.98938483472538552</v>
      </c>
    </row>
    <row r="88" spans="3:6" x14ac:dyDescent="0.2">
      <c r="C88" s="15"/>
      <c r="D88" s="16"/>
      <c r="E88" s="17" t="s">
        <v>66</v>
      </c>
      <c r="F88" s="24">
        <v>1.0022637952618072E-2</v>
      </c>
    </row>
    <row r="89" spans="3:6" x14ac:dyDescent="0.2">
      <c r="C89" s="13" t="s">
        <v>100</v>
      </c>
      <c r="D89" s="14" t="s">
        <v>9</v>
      </c>
      <c r="E89" s="14" t="s">
        <v>96</v>
      </c>
      <c r="F89" s="23">
        <v>0.14408246501122329</v>
      </c>
    </row>
    <row r="90" spans="3:6" x14ac:dyDescent="0.2">
      <c r="C90" s="15"/>
      <c r="D90" s="16"/>
      <c r="E90" s="17" t="s">
        <v>98</v>
      </c>
      <c r="F90" s="24">
        <v>0.1018141660511159</v>
      </c>
    </row>
    <row r="91" spans="3:6" x14ac:dyDescent="0.2">
      <c r="C91" s="15"/>
      <c r="D91" s="16"/>
      <c r="E91" s="17" t="s">
        <v>58</v>
      </c>
      <c r="F91" s="24">
        <v>8.9262995298759695E-2</v>
      </c>
    </row>
    <row r="92" spans="3:6" x14ac:dyDescent="0.2">
      <c r="C92" s="15"/>
      <c r="D92" s="16"/>
      <c r="E92" s="17" t="s">
        <v>101</v>
      </c>
      <c r="F92" s="24">
        <v>8.2907300573091383E-2</v>
      </c>
    </row>
    <row r="93" spans="3:6" x14ac:dyDescent="0.2">
      <c r="C93" s="15"/>
      <c r="D93" s="16"/>
      <c r="E93" s="17" t="s">
        <v>104</v>
      </c>
      <c r="F93" s="24">
        <v>7.6614448358243548E-2</v>
      </c>
    </row>
    <row r="94" spans="3:6" x14ac:dyDescent="0.2">
      <c r="C94" s="15"/>
      <c r="D94" s="16"/>
      <c r="E94" s="17" t="s">
        <v>250</v>
      </c>
      <c r="F94" s="24">
        <v>7.0171476672418062E-2</v>
      </c>
    </row>
    <row r="95" spans="3:6" x14ac:dyDescent="0.2">
      <c r="C95" s="15"/>
      <c r="D95" s="16"/>
      <c r="E95" s="17" t="s">
        <v>102</v>
      </c>
      <c r="F95" s="24">
        <v>5.7709009945045513E-2</v>
      </c>
    </row>
    <row r="96" spans="3:6" x14ac:dyDescent="0.2">
      <c r="C96" s="15"/>
      <c r="D96" s="16"/>
      <c r="E96" s="17" t="s">
        <v>55</v>
      </c>
      <c r="F96" s="24">
        <v>5.0991182990716796E-2</v>
      </c>
    </row>
    <row r="97" spans="3:6" x14ac:dyDescent="0.2">
      <c r="C97" s="15"/>
      <c r="D97" s="16"/>
      <c r="E97" s="17" t="s">
        <v>103</v>
      </c>
      <c r="F97" s="24">
        <v>5.0982246077957281E-2</v>
      </c>
    </row>
    <row r="98" spans="3:6" x14ac:dyDescent="0.2">
      <c r="C98" s="15"/>
      <c r="D98" s="16"/>
      <c r="E98" s="17" t="s">
        <v>187</v>
      </c>
      <c r="F98" s="24">
        <v>3.833966568902334E-2</v>
      </c>
    </row>
    <row r="99" spans="3:6" x14ac:dyDescent="0.2">
      <c r="C99" s="13" t="s">
        <v>106</v>
      </c>
      <c r="D99" s="14" t="s">
        <v>10</v>
      </c>
      <c r="E99" s="14" t="s">
        <v>96</v>
      </c>
      <c r="F99" s="23">
        <v>0.29468667512504937</v>
      </c>
    </row>
    <row r="100" spans="3:6" x14ac:dyDescent="0.2">
      <c r="C100" s="15"/>
      <c r="D100" s="16"/>
      <c r="E100" s="17" t="s">
        <v>108</v>
      </c>
      <c r="F100" s="24">
        <v>8.989670536637985E-2</v>
      </c>
    </row>
    <row r="101" spans="3:6" x14ac:dyDescent="0.2">
      <c r="C101" s="15"/>
      <c r="D101" s="16"/>
      <c r="E101" s="17" t="s">
        <v>55</v>
      </c>
      <c r="F101" s="24">
        <v>6.401782529684967E-2</v>
      </c>
    </row>
    <row r="102" spans="3:6" x14ac:dyDescent="0.2">
      <c r="C102" s="15"/>
      <c r="D102" s="16"/>
      <c r="E102" s="17" t="s">
        <v>110</v>
      </c>
      <c r="F102" s="24">
        <v>5.9364918349331462E-2</v>
      </c>
    </row>
    <row r="103" spans="3:6" x14ac:dyDescent="0.2">
      <c r="C103" s="15"/>
      <c r="D103" s="16"/>
      <c r="E103" s="17" t="s">
        <v>111</v>
      </c>
      <c r="F103" s="24">
        <v>5.8829416241959247E-2</v>
      </c>
    </row>
    <row r="104" spans="3:6" x14ac:dyDescent="0.2">
      <c r="C104" s="15"/>
      <c r="D104" s="16"/>
      <c r="E104" s="17" t="s">
        <v>68</v>
      </c>
      <c r="F104" s="24">
        <v>5.7463919600726242E-2</v>
      </c>
    </row>
    <row r="105" spans="3:6" x14ac:dyDescent="0.2">
      <c r="C105" s="15"/>
      <c r="D105" s="16"/>
      <c r="E105" s="17" t="s">
        <v>107</v>
      </c>
      <c r="F105" s="24">
        <v>4.6428981171224869E-2</v>
      </c>
    </row>
    <row r="106" spans="3:6" x14ac:dyDescent="0.2">
      <c r="C106" s="15"/>
      <c r="D106" s="16"/>
      <c r="E106" s="17" t="s">
        <v>109</v>
      </c>
      <c r="F106" s="24">
        <v>3.0560749156794687E-2</v>
      </c>
    </row>
    <row r="107" spans="3:6" x14ac:dyDescent="0.2">
      <c r="C107" s="15"/>
      <c r="D107" s="16"/>
      <c r="E107" s="17" t="s">
        <v>101</v>
      </c>
      <c r="F107" s="24">
        <v>3.0062039825816834E-2</v>
      </c>
    </row>
    <row r="108" spans="3:6" x14ac:dyDescent="0.2">
      <c r="C108" s="15"/>
      <c r="D108" s="16"/>
      <c r="E108" s="17" t="s">
        <v>98</v>
      </c>
      <c r="F108" s="24">
        <v>2.8468331221042385E-2</v>
      </c>
    </row>
    <row r="109" spans="3:6" x14ac:dyDescent="0.2">
      <c r="C109" s="13" t="s">
        <v>113</v>
      </c>
      <c r="D109" s="14" t="s">
        <v>11</v>
      </c>
      <c r="E109" s="14" t="s">
        <v>88</v>
      </c>
      <c r="F109" s="23">
        <v>0.15614997489437477</v>
      </c>
    </row>
    <row r="110" spans="3:6" x14ac:dyDescent="0.2">
      <c r="C110" s="15"/>
      <c r="D110" s="16"/>
      <c r="E110" s="17" t="s">
        <v>114</v>
      </c>
      <c r="F110" s="24">
        <v>0.10756877804280167</v>
      </c>
    </row>
    <row r="111" spans="3:6" x14ac:dyDescent="0.2">
      <c r="C111" s="15"/>
      <c r="D111" s="16"/>
      <c r="E111" s="17" t="s">
        <v>66</v>
      </c>
      <c r="F111" s="24">
        <v>8.8216716606675766E-2</v>
      </c>
    </row>
    <row r="112" spans="3:6" x14ac:dyDescent="0.2">
      <c r="C112" s="15"/>
      <c r="D112" s="16"/>
      <c r="E112" s="17" t="s">
        <v>275</v>
      </c>
      <c r="F112" s="24">
        <v>8.5484987481889305E-2</v>
      </c>
    </row>
    <row r="113" spans="3:6" x14ac:dyDescent="0.2">
      <c r="C113" s="15"/>
      <c r="D113" s="16"/>
      <c r="E113" s="17" t="s">
        <v>116</v>
      </c>
      <c r="F113" s="24">
        <v>7.4311004585502591E-2</v>
      </c>
    </row>
    <row r="114" spans="3:6" x14ac:dyDescent="0.2">
      <c r="C114" s="15"/>
      <c r="D114" s="16"/>
      <c r="E114" s="17" t="s">
        <v>115</v>
      </c>
      <c r="F114" s="24">
        <v>7.1484904018706413E-2</v>
      </c>
    </row>
    <row r="115" spans="3:6" x14ac:dyDescent="0.2">
      <c r="C115" s="15"/>
      <c r="D115" s="16"/>
      <c r="E115" s="17" t="s">
        <v>69</v>
      </c>
      <c r="F115" s="24">
        <v>5.3283179063457982E-2</v>
      </c>
    </row>
    <row r="116" spans="3:6" x14ac:dyDescent="0.2">
      <c r="C116" s="15"/>
      <c r="D116" s="16"/>
      <c r="E116" s="17" t="s">
        <v>300</v>
      </c>
      <c r="F116" s="24">
        <v>4.8370421644212167E-2</v>
      </c>
    </row>
    <row r="117" spans="3:6" x14ac:dyDescent="0.2">
      <c r="C117" s="15"/>
      <c r="D117" s="16"/>
      <c r="E117" s="17" t="s">
        <v>301</v>
      </c>
      <c r="F117" s="24">
        <v>4.2232899113335338E-2</v>
      </c>
    </row>
    <row r="118" spans="3:6" x14ac:dyDescent="0.2">
      <c r="C118" s="15"/>
      <c r="D118" s="16"/>
      <c r="E118" s="17" t="s">
        <v>193</v>
      </c>
      <c r="F118" s="24">
        <v>4.1507197951360805E-2</v>
      </c>
    </row>
    <row r="119" spans="3:6" x14ac:dyDescent="0.2">
      <c r="C119" s="13" t="s">
        <v>117</v>
      </c>
      <c r="D119" s="14" t="s">
        <v>12</v>
      </c>
      <c r="E119" s="14" t="s">
        <v>96</v>
      </c>
      <c r="F119" s="23">
        <v>0.1763105353196113</v>
      </c>
    </row>
    <row r="120" spans="3:6" x14ac:dyDescent="0.2">
      <c r="C120" s="15"/>
      <c r="D120" s="16"/>
      <c r="E120" s="17" t="s">
        <v>70</v>
      </c>
      <c r="F120" s="24">
        <v>7.9779974309057533E-2</v>
      </c>
    </row>
    <row r="121" spans="3:6" x14ac:dyDescent="0.2">
      <c r="C121" s="15"/>
      <c r="D121" s="16"/>
      <c r="E121" s="17" t="s">
        <v>110</v>
      </c>
      <c r="F121" s="24">
        <v>7.6520462603595088E-2</v>
      </c>
    </row>
    <row r="122" spans="3:6" x14ac:dyDescent="0.2">
      <c r="C122" s="15"/>
      <c r="D122" s="16"/>
      <c r="E122" s="17" t="s">
        <v>69</v>
      </c>
      <c r="F122" s="24">
        <v>7.49966631171822E-2</v>
      </c>
    </row>
    <row r="123" spans="3:6" x14ac:dyDescent="0.2">
      <c r="C123" s="15"/>
      <c r="D123" s="16"/>
      <c r="E123" s="17" t="s">
        <v>97</v>
      </c>
      <c r="F123" s="24">
        <v>7.4207874462722395E-2</v>
      </c>
    </row>
    <row r="124" spans="3:6" x14ac:dyDescent="0.2">
      <c r="C124" s="15"/>
      <c r="D124" s="16"/>
      <c r="E124" s="17" t="s">
        <v>268</v>
      </c>
      <c r="F124" s="24">
        <v>7.4112297006166838E-2</v>
      </c>
    </row>
    <row r="125" spans="3:6" x14ac:dyDescent="0.2">
      <c r="C125" s="15"/>
      <c r="D125" s="16"/>
      <c r="E125" s="17" t="s">
        <v>230</v>
      </c>
      <c r="F125" s="24">
        <v>7.3504339427493764E-2</v>
      </c>
    </row>
    <row r="126" spans="3:6" x14ac:dyDescent="0.2">
      <c r="C126" s="15"/>
      <c r="D126" s="16"/>
      <c r="E126" s="17" t="s">
        <v>118</v>
      </c>
      <c r="F126" s="24">
        <v>7.3478104945062669E-2</v>
      </c>
    </row>
    <row r="127" spans="3:6" x14ac:dyDescent="0.2">
      <c r="C127" s="15"/>
      <c r="D127" s="16"/>
      <c r="E127" s="17" t="s">
        <v>56</v>
      </c>
      <c r="F127" s="24">
        <v>7.3170187206850604E-2</v>
      </c>
    </row>
    <row r="128" spans="3:6" x14ac:dyDescent="0.2">
      <c r="C128" s="15"/>
      <c r="D128" s="16"/>
      <c r="E128" s="17" t="s">
        <v>98</v>
      </c>
      <c r="F128" s="24">
        <v>7.2777782694594548E-2</v>
      </c>
    </row>
    <row r="129" spans="3:6" x14ac:dyDescent="0.2">
      <c r="C129" s="13" t="s">
        <v>119</v>
      </c>
      <c r="D129" s="14" t="s">
        <v>13</v>
      </c>
      <c r="E129" s="14" t="s">
        <v>96</v>
      </c>
      <c r="F129" s="23">
        <v>0.25967246077015038</v>
      </c>
    </row>
    <row r="130" spans="3:6" x14ac:dyDescent="0.2">
      <c r="C130" s="15"/>
      <c r="D130" s="16"/>
      <c r="E130" s="17" t="s">
        <v>98</v>
      </c>
      <c r="F130" s="24">
        <v>7.3396791432173134E-2</v>
      </c>
    </row>
    <row r="131" spans="3:6" x14ac:dyDescent="0.2">
      <c r="C131" s="15"/>
      <c r="D131" s="16"/>
      <c r="E131" s="17" t="s">
        <v>101</v>
      </c>
      <c r="F131" s="24">
        <v>6.8764660665098815E-2</v>
      </c>
    </row>
    <row r="132" spans="3:6" x14ac:dyDescent="0.2">
      <c r="C132" s="15"/>
      <c r="D132" s="16"/>
      <c r="E132" s="17" t="s">
        <v>110</v>
      </c>
      <c r="F132" s="24">
        <v>6.5291289272441308E-2</v>
      </c>
    </row>
    <row r="133" spans="3:6" x14ac:dyDescent="0.2">
      <c r="C133" s="15"/>
      <c r="D133" s="16"/>
      <c r="E133" s="17" t="s">
        <v>107</v>
      </c>
      <c r="F133" s="24">
        <v>5.7436717698679723E-2</v>
      </c>
    </row>
    <row r="134" spans="3:6" x14ac:dyDescent="0.2">
      <c r="C134" s="15"/>
      <c r="D134" s="16"/>
      <c r="E134" s="17" t="s">
        <v>118</v>
      </c>
      <c r="F134" s="24">
        <v>4.918683736952633E-2</v>
      </c>
    </row>
    <row r="135" spans="3:6" x14ac:dyDescent="0.2">
      <c r="C135" s="15"/>
      <c r="D135" s="16"/>
      <c r="E135" s="17" t="s">
        <v>234</v>
      </c>
      <c r="F135" s="24">
        <v>3.8037503381393153E-2</v>
      </c>
    </row>
    <row r="136" spans="3:6" x14ac:dyDescent="0.2">
      <c r="C136" s="15"/>
      <c r="D136" s="16"/>
      <c r="E136" s="17" t="s">
        <v>122</v>
      </c>
      <c r="F136" s="24">
        <v>3.8035047628416634E-2</v>
      </c>
    </row>
    <row r="137" spans="3:6" x14ac:dyDescent="0.2">
      <c r="C137" s="15"/>
      <c r="D137" s="16"/>
      <c r="E137" s="17" t="s">
        <v>268</v>
      </c>
      <c r="F137" s="24">
        <v>3.3404673985435958E-2</v>
      </c>
    </row>
    <row r="138" spans="3:6" x14ac:dyDescent="0.2">
      <c r="C138" s="15"/>
      <c r="D138" s="16"/>
      <c r="E138" s="17" t="s">
        <v>290</v>
      </c>
      <c r="F138" s="24">
        <v>3.3234089374601782E-2</v>
      </c>
    </row>
    <row r="139" spans="3:6" x14ac:dyDescent="0.2">
      <c r="C139" s="13" t="s">
        <v>121</v>
      </c>
      <c r="D139" s="14" t="s">
        <v>14</v>
      </c>
      <c r="E139" s="14" t="s">
        <v>96</v>
      </c>
      <c r="F139" s="23">
        <v>0.72819091030620609</v>
      </c>
    </row>
    <row r="140" spans="3:6" x14ac:dyDescent="0.2">
      <c r="C140" s="15"/>
      <c r="D140" s="16"/>
      <c r="E140" s="17" t="s">
        <v>98</v>
      </c>
      <c r="F140" s="24">
        <v>5.8765115724260006E-2</v>
      </c>
    </row>
    <row r="141" spans="3:6" x14ac:dyDescent="0.2">
      <c r="C141" s="15"/>
      <c r="D141" s="16"/>
      <c r="E141" s="17" t="s">
        <v>72</v>
      </c>
      <c r="F141" s="24">
        <v>5.8468391716276949E-2</v>
      </c>
    </row>
    <row r="142" spans="3:6" x14ac:dyDescent="0.2">
      <c r="C142" s="15"/>
      <c r="D142" s="16"/>
      <c r="E142" s="17" t="s">
        <v>55</v>
      </c>
      <c r="F142" s="24">
        <v>2.9833504581655988E-2</v>
      </c>
    </row>
    <row r="143" spans="3:6" x14ac:dyDescent="0.2">
      <c r="C143" s="15"/>
      <c r="D143" s="16"/>
      <c r="E143" s="17" t="s">
        <v>101</v>
      </c>
      <c r="F143" s="24">
        <v>2.9574262943640788E-2</v>
      </c>
    </row>
    <row r="144" spans="3:6" x14ac:dyDescent="0.2">
      <c r="C144" s="15"/>
      <c r="D144" s="16"/>
      <c r="E144" s="17" t="s">
        <v>137</v>
      </c>
      <c r="F144" s="24">
        <v>2.9406428872414882E-2</v>
      </c>
    </row>
    <row r="145" spans="3:6" x14ac:dyDescent="0.2">
      <c r="C145" s="15"/>
      <c r="D145" s="16"/>
      <c r="E145" s="17" t="s">
        <v>110</v>
      </c>
      <c r="F145" s="24">
        <v>2.9060475983435131E-2</v>
      </c>
    </row>
    <row r="146" spans="3:6" x14ac:dyDescent="0.2">
      <c r="C146" s="15"/>
      <c r="D146" s="16"/>
      <c r="E146" s="17" t="s">
        <v>122</v>
      </c>
      <c r="F146" s="24">
        <v>2.8774881942298138E-2</v>
      </c>
    </row>
    <row r="147" spans="3:6" x14ac:dyDescent="0.2">
      <c r="C147" s="15"/>
      <c r="D147" s="16"/>
      <c r="E147" s="17" t="s">
        <v>66</v>
      </c>
      <c r="F147" s="24">
        <v>4.3837870571770575E-3</v>
      </c>
    </row>
    <row r="148" spans="3:6" x14ac:dyDescent="0.2">
      <c r="C148" s="15"/>
      <c r="D148" s="16"/>
      <c r="E148" s="17" t="s">
        <v>284</v>
      </c>
      <c r="F148" s="24">
        <v>1.4369125790628854E-3</v>
      </c>
    </row>
    <row r="149" spans="3:6" x14ac:dyDescent="0.2">
      <c r="C149" s="13" t="s">
        <v>123</v>
      </c>
      <c r="D149" s="14" t="s">
        <v>15</v>
      </c>
      <c r="E149" s="14" t="s">
        <v>96</v>
      </c>
      <c r="F149" s="23">
        <v>0.11606895787370818</v>
      </c>
    </row>
    <row r="150" spans="3:6" x14ac:dyDescent="0.2">
      <c r="C150" s="15"/>
      <c r="D150" s="16"/>
      <c r="E150" s="17" t="s">
        <v>101</v>
      </c>
      <c r="F150" s="24">
        <v>9.9343662675192387E-2</v>
      </c>
    </row>
    <row r="151" spans="3:6" x14ac:dyDescent="0.2">
      <c r="C151" s="15"/>
      <c r="D151" s="16"/>
      <c r="E151" s="17" t="s">
        <v>58</v>
      </c>
      <c r="F151" s="24">
        <v>8.3758252751061774E-2</v>
      </c>
    </row>
    <row r="152" spans="3:6" x14ac:dyDescent="0.2">
      <c r="C152" s="15"/>
      <c r="D152" s="16"/>
      <c r="E152" s="17" t="s">
        <v>55</v>
      </c>
      <c r="F152" s="24">
        <v>8.3014419557904895E-2</v>
      </c>
    </row>
    <row r="153" spans="3:6" x14ac:dyDescent="0.2">
      <c r="C153" s="15"/>
      <c r="D153" s="16"/>
      <c r="E153" s="17" t="s">
        <v>57</v>
      </c>
      <c r="F153" s="24">
        <v>8.2826773022951675E-2</v>
      </c>
    </row>
    <row r="154" spans="3:6" x14ac:dyDescent="0.2">
      <c r="C154" s="15"/>
      <c r="D154" s="16"/>
      <c r="E154" s="17" t="s">
        <v>118</v>
      </c>
      <c r="F154" s="24">
        <v>5.9511894701762949E-2</v>
      </c>
    </row>
    <row r="155" spans="3:6" x14ac:dyDescent="0.2">
      <c r="C155" s="15"/>
      <c r="D155" s="16"/>
      <c r="E155" s="17" t="s">
        <v>98</v>
      </c>
      <c r="F155" s="24">
        <v>5.5443713224987506E-2</v>
      </c>
    </row>
    <row r="156" spans="3:6" x14ac:dyDescent="0.2">
      <c r="C156" s="15"/>
      <c r="D156" s="16"/>
      <c r="E156" s="17" t="s">
        <v>79</v>
      </c>
      <c r="F156" s="24">
        <v>4.6732059691309544E-2</v>
      </c>
    </row>
    <row r="157" spans="3:6" x14ac:dyDescent="0.2">
      <c r="C157" s="15"/>
      <c r="D157" s="16"/>
      <c r="E157" s="17" t="s">
        <v>110</v>
      </c>
      <c r="F157" s="24">
        <v>4.0293461975602504E-2</v>
      </c>
    </row>
    <row r="158" spans="3:6" x14ac:dyDescent="0.2">
      <c r="C158" s="15"/>
      <c r="D158" s="16"/>
      <c r="E158" s="17" t="s">
        <v>302</v>
      </c>
      <c r="F158" s="24">
        <v>3.821476988626929E-2</v>
      </c>
    </row>
    <row r="159" spans="3:6" x14ac:dyDescent="0.2">
      <c r="C159" s="13" t="s">
        <v>125</v>
      </c>
      <c r="D159" s="14" t="s">
        <v>16</v>
      </c>
      <c r="E159" s="14" t="s">
        <v>96</v>
      </c>
      <c r="F159" s="23">
        <v>0.12358155605406144</v>
      </c>
    </row>
    <row r="160" spans="3:6" x14ac:dyDescent="0.2">
      <c r="C160" s="15"/>
      <c r="D160" s="16"/>
      <c r="E160" s="17" t="s">
        <v>129</v>
      </c>
      <c r="F160" s="24">
        <v>7.68562892782442E-2</v>
      </c>
    </row>
    <row r="161" spans="3:6" x14ac:dyDescent="0.2">
      <c r="C161" s="15"/>
      <c r="D161" s="16"/>
      <c r="E161" s="17" t="s">
        <v>128</v>
      </c>
      <c r="F161" s="24">
        <v>7.5410960354604567E-2</v>
      </c>
    </row>
    <row r="162" spans="3:6" x14ac:dyDescent="0.2">
      <c r="C162" s="15"/>
      <c r="D162" s="16"/>
      <c r="E162" s="17" t="s">
        <v>127</v>
      </c>
      <c r="F162" s="24">
        <v>7.4655533900082449E-2</v>
      </c>
    </row>
    <row r="163" spans="3:6" x14ac:dyDescent="0.2">
      <c r="C163" s="15"/>
      <c r="D163" s="16"/>
      <c r="E163" s="17" t="s">
        <v>130</v>
      </c>
      <c r="F163" s="24">
        <v>7.4455121917541153E-2</v>
      </c>
    </row>
    <row r="164" spans="3:6" x14ac:dyDescent="0.2">
      <c r="C164" s="15"/>
      <c r="D164" s="16"/>
      <c r="E164" s="17" t="s">
        <v>66</v>
      </c>
      <c r="F164" s="24">
        <v>7.1946288965772542E-2</v>
      </c>
    </row>
    <row r="165" spans="3:6" x14ac:dyDescent="0.2">
      <c r="C165" s="15"/>
      <c r="D165" s="16"/>
      <c r="E165" s="17" t="s">
        <v>110</v>
      </c>
      <c r="F165" s="24">
        <v>5.1916047786585394E-2</v>
      </c>
    </row>
    <row r="166" spans="3:6" x14ac:dyDescent="0.2">
      <c r="C166" s="15"/>
      <c r="D166" s="16"/>
      <c r="E166" s="17" t="s">
        <v>126</v>
      </c>
      <c r="F166" s="24">
        <v>5.1021453710726389E-2</v>
      </c>
    </row>
    <row r="167" spans="3:6" x14ac:dyDescent="0.2">
      <c r="C167" s="15"/>
      <c r="D167" s="16"/>
      <c r="E167" s="17" t="s">
        <v>107</v>
      </c>
      <c r="F167" s="24">
        <v>5.0819807725067237E-2</v>
      </c>
    </row>
    <row r="168" spans="3:6" x14ac:dyDescent="0.2">
      <c r="C168" s="15"/>
      <c r="D168" s="16"/>
      <c r="E168" s="17" t="s">
        <v>291</v>
      </c>
      <c r="F168" s="24">
        <v>5.0801889752671379E-2</v>
      </c>
    </row>
    <row r="169" spans="3:6" x14ac:dyDescent="0.2">
      <c r="C169" s="13" t="s">
        <v>131</v>
      </c>
      <c r="D169" s="14" t="s">
        <v>17</v>
      </c>
      <c r="E169" s="14" t="s">
        <v>96</v>
      </c>
      <c r="F169" s="23">
        <v>0.22696322746765443</v>
      </c>
    </row>
    <row r="170" spans="3:6" x14ac:dyDescent="0.2">
      <c r="C170" s="15"/>
      <c r="D170" s="16"/>
      <c r="E170" s="17" t="s">
        <v>102</v>
      </c>
      <c r="F170" s="24">
        <v>9.5381579031579983E-2</v>
      </c>
    </row>
    <row r="171" spans="3:6" x14ac:dyDescent="0.2">
      <c r="C171" s="15"/>
      <c r="D171" s="16"/>
      <c r="E171" s="17" t="s">
        <v>124</v>
      </c>
      <c r="F171" s="24">
        <v>8.0753894515346619E-2</v>
      </c>
    </row>
    <row r="172" spans="3:6" x14ac:dyDescent="0.2">
      <c r="C172" s="15"/>
      <c r="D172" s="16"/>
      <c r="E172" s="17" t="s">
        <v>58</v>
      </c>
      <c r="F172" s="24">
        <v>7.2410853344763201E-2</v>
      </c>
    </row>
    <row r="173" spans="3:6" x14ac:dyDescent="0.2">
      <c r="C173" s="15"/>
      <c r="D173" s="16"/>
      <c r="E173" s="17" t="s">
        <v>55</v>
      </c>
      <c r="F173" s="24">
        <v>6.2756392582779943E-2</v>
      </c>
    </row>
    <row r="174" spans="3:6" x14ac:dyDescent="0.2">
      <c r="C174" s="15"/>
      <c r="D174" s="16"/>
      <c r="E174" s="17" t="s">
        <v>101</v>
      </c>
      <c r="F174" s="24">
        <v>6.0892663845913256E-2</v>
      </c>
    </row>
    <row r="175" spans="3:6" x14ac:dyDescent="0.2">
      <c r="C175" s="15"/>
      <c r="D175" s="16"/>
      <c r="E175" s="17" t="s">
        <v>103</v>
      </c>
      <c r="F175" s="24">
        <v>6.0426478437990164E-2</v>
      </c>
    </row>
    <row r="176" spans="3:6" x14ac:dyDescent="0.2">
      <c r="C176" s="15"/>
      <c r="D176" s="16"/>
      <c r="E176" s="17" t="s">
        <v>292</v>
      </c>
      <c r="F176" s="24">
        <v>4.2828925798476483E-2</v>
      </c>
    </row>
    <row r="177" spans="3:6" x14ac:dyDescent="0.2">
      <c r="C177" s="15"/>
      <c r="D177" s="16"/>
      <c r="E177" s="17" t="s">
        <v>250</v>
      </c>
      <c r="F177" s="24">
        <v>3.0185213866660981E-2</v>
      </c>
    </row>
    <row r="178" spans="3:6" x14ac:dyDescent="0.2">
      <c r="C178" s="15"/>
      <c r="D178" s="16"/>
      <c r="E178" s="17" t="s">
        <v>175</v>
      </c>
      <c r="F178" s="24">
        <v>3.0052886271399647E-2</v>
      </c>
    </row>
    <row r="179" spans="3:6" x14ac:dyDescent="0.2">
      <c r="C179" s="13" t="s">
        <v>132</v>
      </c>
      <c r="D179" s="14" t="s">
        <v>18</v>
      </c>
      <c r="E179" s="14" t="s">
        <v>88</v>
      </c>
      <c r="F179" s="23">
        <v>0.82501912502658559</v>
      </c>
    </row>
    <row r="180" spans="3:6" x14ac:dyDescent="0.2">
      <c r="C180" s="15"/>
      <c r="D180" s="16"/>
      <c r="E180" s="17" t="s">
        <v>231</v>
      </c>
      <c r="F180" s="24">
        <v>0.16186848640777823</v>
      </c>
    </row>
    <row r="181" spans="3:6" x14ac:dyDescent="0.2">
      <c r="C181" s="15"/>
      <c r="D181" s="16"/>
      <c r="E181" s="17" t="s">
        <v>66</v>
      </c>
      <c r="F181" s="24">
        <v>2.095590909889981E-2</v>
      </c>
    </row>
    <row r="182" spans="3:6" x14ac:dyDescent="0.2">
      <c r="C182" s="13" t="s">
        <v>133</v>
      </c>
      <c r="D182" s="14" t="s">
        <v>19</v>
      </c>
      <c r="E182" s="14" t="s">
        <v>88</v>
      </c>
      <c r="F182" s="23">
        <v>0.99053283621578792</v>
      </c>
    </row>
    <row r="183" spans="3:6" x14ac:dyDescent="0.2">
      <c r="C183" s="15"/>
      <c r="D183" s="16"/>
      <c r="E183" s="17" t="s">
        <v>66</v>
      </c>
      <c r="F183" s="24">
        <v>0.10529912024848639</v>
      </c>
    </row>
    <row r="184" spans="3:6" x14ac:dyDescent="0.2">
      <c r="C184" s="13" t="s">
        <v>134</v>
      </c>
      <c r="D184" s="14" t="s">
        <v>20</v>
      </c>
      <c r="E184" s="14" t="s">
        <v>88</v>
      </c>
      <c r="F184" s="23">
        <v>0.9916900750048756</v>
      </c>
    </row>
    <row r="185" spans="3:6" x14ac:dyDescent="0.2">
      <c r="C185" s="15"/>
      <c r="D185" s="16"/>
      <c r="E185" s="17" t="s">
        <v>66</v>
      </c>
      <c r="F185" s="24">
        <v>9.8666452631041179E-2</v>
      </c>
    </row>
    <row r="186" spans="3:6" x14ac:dyDescent="0.2">
      <c r="C186" s="13" t="s">
        <v>135</v>
      </c>
      <c r="D186" s="14" t="s">
        <v>21</v>
      </c>
      <c r="E186" s="14" t="s">
        <v>56</v>
      </c>
      <c r="F186" s="23">
        <v>6.2791790465492853E-2</v>
      </c>
    </row>
    <row r="187" spans="3:6" x14ac:dyDescent="0.2">
      <c r="C187" s="15"/>
      <c r="D187" s="16"/>
      <c r="E187" s="17" t="s">
        <v>57</v>
      </c>
      <c r="F187" s="24">
        <v>5.0547993780065796E-2</v>
      </c>
    </row>
    <row r="188" spans="3:6" x14ac:dyDescent="0.2">
      <c r="C188" s="15"/>
      <c r="D188" s="16"/>
      <c r="E188" s="17" t="s">
        <v>55</v>
      </c>
      <c r="F188" s="24">
        <v>4.3822478457183803E-2</v>
      </c>
    </row>
    <row r="189" spans="3:6" x14ac:dyDescent="0.2">
      <c r="C189" s="15"/>
      <c r="D189" s="16"/>
      <c r="E189" s="17" t="s">
        <v>126</v>
      </c>
      <c r="F189" s="24">
        <v>4.3390650909405012E-2</v>
      </c>
    </row>
    <row r="190" spans="3:6" x14ac:dyDescent="0.2">
      <c r="C190" s="15"/>
      <c r="D190" s="16"/>
      <c r="E190" s="17" t="s">
        <v>80</v>
      </c>
      <c r="F190" s="24">
        <v>4.1184756453683989E-2</v>
      </c>
    </row>
    <row r="191" spans="3:6" x14ac:dyDescent="0.2">
      <c r="C191" s="15"/>
      <c r="D191" s="16"/>
      <c r="E191" s="17" t="s">
        <v>191</v>
      </c>
      <c r="F191" s="24">
        <v>4.0585974837064845E-2</v>
      </c>
    </row>
    <row r="192" spans="3:6" x14ac:dyDescent="0.2">
      <c r="C192" s="15"/>
      <c r="D192" s="16"/>
      <c r="E192" s="17" t="s">
        <v>78</v>
      </c>
      <c r="F192" s="24">
        <v>3.9564826606544118E-2</v>
      </c>
    </row>
    <row r="193" spans="3:6" x14ac:dyDescent="0.2">
      <c r="C193" s="15"/>
      <c r="D193" s="16"/>
      <c r="E193" s="17" t="s">
        <v>286</v>
      </c>
      <c r="F193" s="24">
        <v>3.9287285766288454E-2</v>
      </c>
    </row>
    <row r="194" spans="3:6" x14ac:dyDescent="0.2">
      <c r="C194" s="15"/>
      <c r="D194" s="16"/>
      <c r="E194" s="17" t="s">
        <v>249</v>
      </c>
      <c r="F194" s="24">
        <v>3.8366796618859556E-2</v>
      </c>
    </row>
    <row r="195" spans="3:6" x14ac:dyDescent="0.2">
      <c r="C195" s="15"/>
      <c r="D195" s="16"/>
      <c r="E195" s="17" t="s">
        <v>60</v>
      </c>
      <c r="F195" s="24">
        <v>3.8286362315783806E-2</v>
      </c>
    </row>
    <row r="196" spans="3:6" x14ac:dyDescent="0.2">
      <c r="C196" s="13" t="s">
        <v>138</v>
      </c>
      <c r="D196" s="14" t="s">
        <v>22</v>
      </c>
      <c r="E196" s="14" t="s">
        <v>88</v>
      </c>
      <c r="F196" s="23">
        <v>0.99231530128556744</v>
      </c>
    </row>
    <row r="197" spans="3:6" x14ac:dyDescent="0.2">
      <c r="C197" s="15"/>
      <c r="D197" s="16"/>
      <c r="E197" s="17" t="s">
        <v>66</v>
      </c>
      <c r="F197" s="24">
        <v>1.1284714578708685E-2</v>
      </c>
    </row>
    <row r="198" spans="3:6" x14ac:dyDescent="0.2">
      <c r="C198" s="13" t="s">
        <v>139</v>
      </c>
      <c r="D198" s="14" t="s">
        <v>23</v>
      </c>
      <c r="E198" s="14" t="s">
        <v>96</v>
      </c>
      <c r="F198" s="23">
        <v>0.22580301535287983</v>
      </c>
    </row>
    <row r="199" spans="3:6" x14ac:dyDescent="0.2">
      <c r="C199" s="15"/>
      <c r="D199" s="16"/>
      <c r="E199" s="17" t="s">
        <v>276</v>
      </c>
      <c r="F199" s="24">
        <v>8.5557382024860115E-2</v>
      </c>
    </row>
    <row r="200" spans="3:6" x14ac:dyDescent="0.2">
      <c r="C200" s="15"/>
      <c r="D200" s="16"/>
      <c r="E200" s="17" t="s">
        <v>98</v>
      </c>
      <c r="F200" s="24">
        <v>8.2599598562599796E-2</v>
      </c>
    </row>
    <row r="201" spans="3:6" x14ac:dyDescent="0.2">
      <c r="C201" s="15"/>
      <c r="D201" s="16"/>
      <c r="E201" s="17" t="s">
        <v>101</v>
      </c>
      <c r="F201" s="24">
        <v>8.1739366011954737E-2</v>
      </c>
    </row>
    <row r="202" spans="3:6" x14ac:dyDescent="0.2">
      <c r="C202" s="15"/>
      <c r="D202" s="16"/>
      <c r="E202" s="17" t="s">
        <v>110</v>
      </c>
      <c r="F202" s="24">
        <v>7.5761142548182558E-2</v>
      </c>
    </row>
    <row r="203" spans="3:6" x14ac:dyDescent="0.2">
      <c r="C203" s="15"/>
      <c r="D203" s="16"/>
      <c r="E203" s="17" t="s">
        <v>107</v>
      </c>
      <c r="F203" s="24">
        <v>7.569357559888272E-2</v>
      </c>
    </row>
    <row r="204" spans="3:6" x14ac:dyDescent="0.2">
      <c r="C204" s="15"/>
      <c r="D204" s="16"/>
      <c r="E204" s="17" t="s">
        <v>97</v>
      </c>
      <c r="F204" s="24">
        <v>7.3972386946571336E-2</v>
      </c>
    </row>
    <row r="205" spans="3:6" x14ac:dyDescent="0.2">
      <c r="C205" s="15"/>
      <c r="D205" s="16"/>
      <c r="E205" s="17" t="s">
        <v>55</v>
      </c>
      <c r="F205" s="24">
        <v>6.4960617404691917E-2</v>
      </c>
    </row>
    <row r="206" spans="3:6" x14ac:dyDescent="0.2">
      <c r="C206" s="15"/>
      <c r="D206" s="16"/>
      <c r="E206" s="17" t="s">
        <v>70</v>
      </c>
      <c r="F206" s="24">
        <v>4.6652512433140766E-2</v>
      </c>
    </row>
    <row r="207" spans="3:6" x14ac:dyDescent="0.2">
      <c r="C207" s="15"/>
      <c r="D207" s="16"/>
      <c r="E207" s="17" t="s">
        <v>300</v>
      </c>
      <c r="F207" s="24">
        <v>4.1441229017143255E-2</v>
      </c>
    </row>
    <row r="208" spans="3:6" x14ac:dyDescent="0.2">
      <c r="C208" s="13" t="s">
        <v>140</v>
      </c>
      <c r="D208" s="14" t="s">
        <v>24</v>
      </c>
      <c r="E208" s="14" t="s">
        <v>96</v>
      </c>
      <c r="F208" s="23">
        <v>0.13080286338902222</v>
      </c>
    </row>
    <row r="209" spans="3:6" x14ac:dyDescent="0.2">
      <c r="C209" s="15"/>
      <c r="D209" s="16"/>
      <c r="E209" s="17" t="s">
        <v>55</v>
      </c>
      <c r="F209" s="24">
        <v>4.5232679942477989E-2</v>
      </c>
    </row>
    <row r="210" spans="3:6" x14ac:dyDescent="0.2">
      <c r="C210" s="15"/>
      <c r="D210" s="16"/>
      <c r="E210" s="17" t="s">
        <v>56</v>
      </c>
      <c r="F210" s="24">
        <v>3.592973754377924E-2</v>
      </c>
    </row>
    <row r="211" spans="3:6" x14ac:dyDescent="0.2">
      <c r="C211" s="15"/>
      <c r="D211" s="16"/>
      <c r="E211" s="17" t="s">
        <v>107</v>
      </c>
      <c r="F211" s="24">
        <v>3.5916442653569601E-2</v>
      </c>
    </row>
    <row r="212" spans="3:6" x14ac:dyDescent="0.2">
      <c r="C212" s="15"/>
      <c r="D212" s="16"/>
      <c r="E212" s="17" t="s">
        <v>110</v>
      </c>
      <c r="F212" s="24">
        <v>3.4696473678272603E-2</v>
      </c>
    </row>
    <row r="213" spans="3:6" x14ac:dyDescent="0.2">
      <c r="C213" s="15"/>
      <c r="D213" s="16"/>
      <c r="E213" s="17" t="s">
        <v>57</v>
      </c>
      <c r="F213" s="24">
        <v>2.4904933812055923E-2</v>
      </c>
    </row>
    <row r="214" spans="3:6" x14ac:dyDescent="0.2">
      <c r="C214" s="15"/>
      <c r="D214" s="16"/>
      <c r="E214" s="17" t="s">
        <v>118</v>
      </c>
      <c r="F214" s="24">
        <v>2.3970995847961179E-2</v>
      </c>
    </row>
    <row r="215" spans="3:6" x14ac:dyDescent="0.2">
      <c r="C215" s="15"/>
      <c r="D215" s="16"/>
      <c r="E215" s="17" t="s">
        <v>120</v>
      </c>
      <c r="F215" s="24">
        <v>2.3791649039086822E-2</v>
      </c>
    </row>
    <row r="216" spans="3:6" x14ac:dyDescent="0.2">
      <c r="C216" s="15"/>
      <c r="D216" s="16"/>
      <c r="E216" s="17" t="s">
        <v>101</v>
      </c>
      <c r="F216" s="24">
        <v>2.321330666257564E-2</v>
      </c>
    </row>
    <row r="217" spans="3:6" x14ac:dyDescent="0.2">
      <c r="C217" s="15"/>
      <c r="D217" s="16"/>
      <c r="E217" s="17" t="s">
        <v>303</v>
      </c>
      <c r="F217" s="24">
        <v>1.7074208487942374E-2</v>
      </c>
    </row>
    <row r="218" spans="3:6" x14ac:dyDescent="0.2">
      <c r="C218" s="13" t="s">
        <v>141</v>
      </c>
      <c r="D218" s="14" t="s">
        <v>304</v>
      </c>
      <c r="E218" s="14" t="s">
        <v>88</v>
      </c>
      <c r="F218" s="23">
        <v>0.99064138990360717</v>
      </c>
    </row>
    <row r="219" spans="3:6" x14ac:dyDescent="0.2">
      <c r="C219" s="15"/>
      <c r="D219" s="16"/>
      <c r="E219" s="17" t="s">
        <v>66</v>
      </c>
      <c r="F219" s="24">
        <v>1.6839349246547956E-2</v>
      </c>
    </row>
    <row r="220" spans="3:6" x14ac:dyDescent="0.2">
      <c r="C220" s="13" t="s">
        <v>142</v>
      </c>
      <c r="D220" s="14" t="s">
        <v>25</v>
      </c>
      <c r="E220" s="14" t="s">
        <v>96</v>
      </c>
      <c r="F220" s="23">
        <v>0.99125338573375799</v>
      </c>
    </row>
    <row r="221" spans="3:6" x14ac:dyDescent="0.2">
      <c r="C221" s="15"/>
      <c r="D221" s="16"/>
      <c r="E221" s="17" t="s">
        <v>66</v>
      </c>
      <c r="F221" s="24">
        <v>2.3683294073612599E-3</v>
      </c>
    </row>
    <row r="222" spans="3:6" x14ac:dyDescent="0.2">
      <c r="C222" s="13" t="s">
        <v>143</v>
      </c>
      <c r="D222" s="14" t="s">
        <v>26</v>
      </c>
      <c r="E222" s="14" t="s">
        <v>96</v>
      </c>
      <c r="F222" s="23">
        <v>0.14709929648509484</v>
      </c>
    </row>
    <row r="223" spans="3:6" x14ac:dyDescent="0.2">
      <c r="C223" s="15"/>
      <c r="D223" s="16"/>
      <c r="E223" s="17" t="s">
        <v>58</v>
      </c>
      <c r="F223" s="24">
        <v>9.4625923024466402E-2</v>
      </c>
    </row>
    <row r="224" spans="3:6" x14ac:dyDescent="0.2">
      <c r="C224" s="15"/>
      <c r="D224" s="16"/>
      <c r="E224" s="17" t="s">
        <v>101</v>
      </c>
      <c r="F224" s="24">
        <v>9.3447207221428727E-2</v>
      </c>
    </row>
    <row r="225" spans="3:6" x14ac:dyDescent="0.2">
      <c r="C225" s="15"/>
      <c r="D225" s="16"/>
      <c r="E225" s="17" t="s">
        <v>98</v>
      </c>
      <c r="F225" s="24">
        <v>8.0968095639277052E-2</v>
      </c>
    </row>
    <row r="226" spans="3:6" x14ac:dyDescent="0.2">
      <c r="C226" s="15"/>
      <c r="D226" s="16"/>
      <c r="E226" s="17" t="s">
        <v>110</v>
      </c>
      <c r="F226" s="24">
        <v>7.4400609600530312E-2</v>
      </c>
    </row>
    <row r="227" spans="3:6" x14ac:dyDescent="0.2">
      <c r="C227" s="15"/>
      <c r="D227" s="16"/>
      <c r="E227" s="17" t="s">
        <v>305</v>
      </c>
      <c r="F227" s="24">
        <v>6.4046393115132189E-2</v>
      </c>
    </row>
    <row r="228" spans="3:6" x14ac:dyDescent="0.2">
      <c r="C228" s="15"/>
      <c r="D228" s="16"/>
      <c r="E228" s="17" t="s">
        <v>57</v>
      </c>
      <c r="F228" s="24">
        <v>5.8062491855837554E-2</v>
      </c>
    </row>
    <row r="229" spans="3:6" x14ac:dyDescent="0.2">
      <c r="C229" s="15"/>
      <c r="D229" s="16"/>
      <c r="E229" s="17" t="s">
        <v>118</v>
      </c>
      <c r="F229" s="24">
        <v>5.5522906719932666E-2</v>
      </c>
    </row>
    <row r="230" spans="3:6" x14ac:dyDescent="0.2">
      <c r="C230" s="15"/>
      <c r="D230" s="16"/>
      <c r="E230" s="17" t="s">
        <v>55</v>
      </c>
      <c r="F230" s="24">
        <v>5.1130878107314245E-2</v>
      </c>
    </row>
    <row r="231" spans="3:6" x14ac:dyDescent="0.2">
      <c r="C231" s="15"/>
      <c r="D231" s="16"/>
      <c r="E231" s="17" t="s">
        <v>107</v>
      </c>
      <c r="F231" s="24">
        <v>4.4449738391750163E-2</v>
      </c>
    </row>
    <row r="232" spans="3:6" x14ac:dyDescent="0.2">
      <c r="C232" s="13" t="s">
        <v>144</v>
      </c>
      <c r="D232" s="14" t="s">
        <v>27</v>
      </c>
      <c r="E232" s="14" t="s">
        <v>96</v>
      </c>
      <c r="F232" s="23">
        <v>0.14025653410981367</v>
      </c>
    </row>
    <row r="233" spans="3:6" x14ac:dyDescent="0.2">
      <c r="C233" s="15"/>
      <c r="D233" s="16"/>
      <c r="E233" s="17" t="s">
        <v>55</v>
      </c>
      <c r="F233" s="24">
        <v>7.8284580644824853E-2</v>
      </c>
    </row>
    <row r="234" spans="3:6" x14ac:dyDescent="0.2">
      <c r="C234" s="15"/>
      <c r="D234" s="16"/>
      <c r="E234" s="17" t="s">
        <v>58</v>
      </c>
      <c r="F234" s="24">
        <v>5.9601272354491475E-2</v>
      </c>
    </row>
    <row r="235" spans="3:6" x14ac:dyDescent="0.2">
      <c r="C235" s="15"/>
      <c r="D235" s="16"/>
      <c r="E235" s="17" t="s">
        <v>66</v>
      </c>
      <c r="F235" s="24">
        <v>5.8953790322455152E-2</v>
      </c>
    </row>
    <row r="236" spans="3:6" x14ac:dyDescent="0.2">
      <c r="C236" s="15"/>
      <c r="D236" s="16"/>
      <c r="E236" s="17" t="s">
        <v>107</v>
      </c>
      <c r="F236" s="24">
        <v>3.7697978366365202E-2</v>
      </c>
    </row>
    <row r="237" spans="3:6" x14ac:dyDescent="0.2">
      <c r="C237" s="15"/>
      <c r="D237" s="16"/>
      <c r="E237" s="17" t="s">
        <v>57</v>
      </c>
      <c r="F237" s="24">
        <v>3.2874208365196944E-2</v>
      </c>
    </row>
    <row r="238" spans="3:6" x14ac:dyDescent="0.2">
      <c r="C238" s="15"/>
      <c r="D238" s="16"/>
      <c r="E238" s="17" t="s">
        <v>98</v>
      </c>
      <c r="F238" s="24">
        <v>3.057941948578069E-2</v>
      </c>
    </row>
    <row r="239" spans="3:6" x14ac:dyDescent="0.2">
      <c r="C239" s="15"/>
      <c r="D239" s="16"/>
      <c r="E239" s="17" t="s">
        <v>86</v>
      </c>
      <c r="F239" s="24">
        <v>1.859937946239186E-2</v>
      </c>
    </row>
    <row r="240" spans="3:6" x14ac:dyDescent="0.2">
      <c r="C240" s="15"/>
      <c r="D240" s="16"/>
      <c r="E240" s="17" t="s">
        <v>78</v>
      </c>
      <c r="F240" s="24">
        <v>1.8030355765132573E-2</v>
      </c>
    </row>
    <row r="241" spans="3:6" x14ac:dyDescent="0.2">
      <c r="C241" s="15"/>
      <c r="D241" s="16"/>
      <c r="E241" s="17" t="s">
        <v>56</v>
      </c>
      <c r="F241" s="24">
        <v>1.6507591595014519E-2</v>
      </c>
    </row>
    <row r="242" spans="3:6" x14ac:dyDescent="0.2">
      <c r="C242" s="13" t="s">
        <v>145</v>
      </c>
      <c r="D242" s="14" t="s">
        <v>28</v>
      </c>
      <c r="E242" s="14" t="s">
        <v>126</v>
      </c>
      <c r="F242" s="23">
        <v>2.1253409131638302E-2</v>
      </c>
    </row>
    <row r="243" spans="3:6" x14ac:dyDescent="0.2">
      <c r="C243" s="15"/>
      <c r="D243" s="16"/>
      <c r="E243" s="17" t="s">
        <v>306</v>
      </c>
      <c r="F243" s="24">
        <v>2.1153898556656218E-2</v>
      </c>
    </row>
    <row r="244" spans="3:6" x14ac:dyDescent="0.2">
      <c r="C244" s="15"/>
      <c r="D244" s="16"/>
      <c r="E244" s="17" t="s">
        <v>114</v>
      </c>
      <c r="F244" s="24">
        <v>2.0790997510642381E-2</v>
      </c>
    </row>
    <row r="245" spans="3:6" x14ac:dyDescent="0.2">
      <c r="C245" s="15"/>
      <c r="D245" s="16"/>
      <c r="E245" s="17" t="s">
        <v>285</v>
      </c>
      <c r="F245" s="24">
        <v>2.0616517025293914E-2</v>
      </c>
    </row>
    <row r="246" spans="3:6" x14ac:dyDescent="0.2">
      <c r="C246" s="15"/>
      <c r="D246" s="16"/>
      <c r="E246" s="17" t="s">
        <v>67</v>
      </c>
      <c r="F246" s="24">
        <v>2.0555353899790563E-2</v>
      </c>
    </row>
    <row r="247" spans="3:6" x14ac:dyDescent="0.2">
      <c r="C247" s="15"/>
      <c r="D247" s="16"/>
      <c r="E247" s="17" t="s">
        <v>241</v>
      </c>
      <c r="F247" s="24">
        <v>2.0399625295060293E-2</v>
      </c>
    </row>
    <row r="248" spans="3:6" x14ac:dyDescent="0.2">
      <c r="C248" s="15"/>
      <c r="D248" s="16"/>
      <c r="E248" s="17" t="s">
        <v>307</v>
      </c>
      <c r="F248" s="24">
        <v>2.0389212278341937E-2</v>
      </c>
    </row>
    <row r="249" spans="3:6" x14ac:dyDescent="0.2">
      <c r="C249" s="15"/>
      <c r="D249" s="16"/>
      <c r="E249" s="17" t="s">
        <v>130</v>
      </c>
      <c r="F249" s="24">
        <v>2.025052489050377E-2</v>
      </c>
    </row>
    <row r="250" spans="3:6" x14ac:dyDescent="0.2">
      <c r="C250" s="15"/>
      <c r="D250" s="16"/>
      <c r="E250" s="17" t="s">
        <v>116</v>
      </c>
      <c r="F250" s="24">
        <v>2.0245614125629419E-2</v>
      </c>
    </row>
    <row r="251" spans="3:6" x14ac:dyDescent="0.2">
      <c r="C251" s="15"/>
      <c r="D251" s="16"/>
      <c r="E251" s="17" t="s">
        <v>277</v>
      </c>
      <c r="F251" s="24">
        <v>2.0241933616209132E-2</v>
      </c>
    </row>
    <row r="252" spans="3:6" x14ac:dyDescent="0.2">
      <c r="C252" s="13" t="s">
        <v>146</v>
      </c>
      <c r="D252" s="14" t="s">
        <v>29</v>
      </c>
      <c r="E252" s="14" t="s">
        <v>147</v>
      </c>
      <c r="F252" s="23">
        <v>0.11902370210213649</v>
      </c>
    </row>
    <row r="253" spans="3:6" x14ac:dyDescent="0.2">
      <c r="C253" s="15"/>
      <c r="D253" s="16"/>
      <c r="E253" s="17" t="s">
        <v>66</v>
      </c>
      <c r="F253" s="24">
        <v>8.1315266530984684E-2</v>
      </c>
    </row>
    <row r="254" spans="3:6" x14ac:dyDescent="0.2">
      <c r="C254" s="15"/>
      <c r="D254" s="16"/>
      <c r="E254" s="17" t="s">
        <v>57</v>
      </c>
      <c r="F254" s="24">
        <v>2.6897939734515371E-2</v>
      </c>
    </row>
    <row r="255" spans="3:6" x14ac:dyDescent="0.2">
      <c r="C255" s="15"/>
      <c r="D255" s="16"/>
      <c r="E255" s="17" t="s">
        <v>118</v>
      </c>
      <c r="F255" s="24">
        <v>2.1787407481534782E-2</v>
      </c>
    </row>
    <row r="256" spans="3:6" x14ac:dyDescent="0.2">
      <c r="C256" s="15"/>
      <c r="D256" s="16"/>
      <c r="E256" s="17" t="s">
        <v>55</v>
      </c>
      <c r="F256" s="24">
        <v>2.0391822900087436E-2</v>
      </c>
    </row>
    <row r="257" spans="3:6" x14ac:dyDescent="0.2">
      <c r="C257" s="15"/>
      <c r="D257" s="16"/>
      <c r="E257" s="17" t="s">
        <v>287</v>
      </c>
      <c r="F257" s="24">
        <v>1.4168772337442901E-2</v>
      </c>
    </row>
    <row r="258" spans="3:6" x14ac:dyDescent="0.2">
      <c r="C258" s="15"/>
      <c r="D258" s="16"/>
      <c r="E258" s="17" t="s">
        <v>175</v>
      </c>
      <c r="F258" s="24">
        <v>1.3752952658559671E-2</v>
      </c>
    </row>
    <row r="259" spans="3:6" x14ac:dyDescent="0.2">
      <c r="C259" s="15"/>
      <c r="D259" s="16"/>
      <c r="E259" s="17" t="s">
        <v>58</v>
      </c>
      <c r="F259" s="24">
        <v>1.3532495492172282E-2</v>
      </c>
    </row>
    <row r="260" spans="3:6" x14ac:dyDescent="0.2">
      <c r="C260" s="15"/>
      <c r="D260" s="16"/>
      <c r="E260" s="17" t="s">
        <v>101</v>
      </c>
      <c r="F260" s="24">
        <v>7.3102668179827641E-3</v>
      </c>
    </row>
    <row r="261" spans="3:6" x14ac:dyDescent="0.2">
      <c r="C261" s="15"/>
      <c r="D261" s="16"/>
      <c r="E261" s="17" t="s">
        <v>251</v>
      </c>
      <c r="F261" s="24">
        <v>7.0939562091074139E-3</v>
      </c>
    </row>
    <row r="262" spans="3:6" x14ac:dyDescent="0.2">
      <c r="C262" s="13" t="s">
        <v>148</v>
      </c>
      <c r="D262" s="14" t="s">
        <v>30</v>
      </c>
      <c r="E262" s="14" t="s">
        <v>66</v>
      </c>
      <c r="F262" s="23">
        <v>0.9956650848951587</v>
      </c>
    </row>
    <row r="263" spans="3:6" x14ac:dyDescent="0.2">
      <c r="C263" s="13" t="s">
        <v>149</v>
      </c>
      <c r="D263" s="14" t="s">
        <v>31</v>
      </c>
      <c r="E263" s="14" t="s">
        <v>96</v>
      </c>
      <c r="F263" s="23">
        <v>0.1584714437486397</v>
      </c>
    </row>
    <row r="264" spans="3:6" x14ac:dyDescent="0.2">
      <c r="C264" s="15"/>
      <c r="D264" s="16"/>
      <c r="E264" s="17" t="s">
        <v>98</v>
      </c>
      <c r="F264" s="24">
        <v>7.9757137284262036E-2</v>
      </c>
    </row>
    <row r="265" spans="3:6" x14ac:dyDescent="0.2">
      <c r="C265" s="15"/>
      <c r="D265" s="16"/>
      <c r="E265" s="17" t="s">
        <v>97</v>
      </c>
      <c r="F265" s="24">
        <v>7.5369731039583027E-2</v>
      </c>
    </row>
    <row r="266" spans="3:6" x14ac:dyDescent="0.2">
      <c r="C266" s="15"/>
      <c r="D266" s="16"/>
      <c r="E266" s="17" t="s">
        <v>107</v>
      </c>
      <c r="F266" s="24">
        <v>7.3239188944359407E-2</v>
      </c>
    </row>
    <row r="267" spans="3:6" x14ac:dyDescent="0.2">
      <c r="C267" s="15"/>
      <c r="D267" s="16"/>
      <c r="E267" s="17" t="s">
        <v>111</v>
      </c>
      <c r="F267" s="24">
        <v>6.9583701316161109E-2</v>
      </c>
    </row>
    <row r="268" spans="3:6" x14ac:dyDescent="0.2">
      <c r="C268" s="15"/>
      <c r="D268" s="16"/>
      <c r="E268" s="17" t="s">
        <v>110</v>
      </c>
      <c r="F268" s="24">
        <v>6.3200373419728076E-2</v>
      </c>
    </row>
    <row r="269" spans="3:6" x14ac:dyDescent="0.2">
      <c r="C269" s="15"/>
      <c r="D269" s="16"/>
      <c r="E269" s="17" t="s">
        <v>118</v>
      </c>
      <c r="F269" s="24">
        <v>5.4379902746583497E-2</v>
      </c>
    </row>
    <row r="270" spans="3:6" x14ac:dyDescent="0.2">
      <c r="C270" s="15"/>
      <c r="D270" s="16"/>
      <c r="E270" s="17" t="s">
        <v>101</v>
      </c>
      <c r="F270" s="24">
        <v>5.1214438588021799E-2</v>
      </c>
    </row>
    <row r="271" spans="3:6" x14ac:dyDescent="0.2">
      <c r="C271" s="15"/>
      <c r="D271" s="16"/>
      <c r="E271" s="17" t="s">
        <v>230</v>
      </c>
      <c r="F271" s="24">
        <v>4.6983261046862783E-2</v>
      </c>
    </row>
    <row r="272" spans="3:6" x14ac:dyDescent="0.2">
      <c r="C272" s="15"/>
      <c r="D272" s="16"/>
      <c r="E272" s="17" t="s">
        <v>55</v>
      </c>
      <c r="F272" s="24">
        <v>4.6983111305252866E-2</v>
      </c>
    </row>
    <row r="273" spans="3:6" x14ac:dyDescent="0.2">
      <c r="C273" s="13" t="s">
        <v>150</v>
      </c>
      <c r="D273" s="14" t="s">
        <v>32</v>
      </c>
      <c r="E273" s="14" t="s">
        <v>86</v>
      </c>
      <c r="F273" s="23">
        <v>0.12684160175856488</v>
      </c>
    </row>
    <row r="274" spans="3:6" x14ac:dyDescent="0.2">
      <c r="C274" s="15"/>
      <c r="D274" s="16"/>
      <c r="E274" s="17" t="s">
        <v>235</v>
      </c>
      <c r="F274" s="24">
        <v>8.9696839613750634E-2</v>
      </c>
    </row>
    <row r="275" spans="3:6" x14ac:dyDescent="0.2">
      <c r="C275" s="15"/>
      <c r="D275" s="16"/>
      <c r="E275" s="17" t="s">
        <v>78</v>
      </c>
      <c r="F275" s="24">
        <v>8.3969901919606349E-2</v>
      </c>
    </row>
    <row r="276" spans="3:6" x14ac:dyDescent="0.2">
      <c r="C276" s="15"/>
      <c r="D276" s="16"/>
      <c r="E276" s="17" t="s">
        <v>136</v>
      </c>
      <c r="F276" s="24">
        <v>7.9082882054816464E-2</v>
      </c>
    </row>
    <row r="277" spans="3:6" x14ac:dyDescent="0.2">
      <c r="C277" s="15"/>
      <c r="D277" s="16"/>
      <c r="E277" s="17" t="s">
        <v>152</v>
      </c>
      <c r="F277" s="24">
        <v>7.1441776716161892E-2</v>
      </c>
    </row>
    <row r="278" spans="3:6" x14ac:dyDescent="0.2">
      <c r="C278" s="15"/>
      <c r="D278" s="16"/>
      <c r="E278" s="17" t="s">
        <v>151</v>
      </c>
      <c r="F278" s="24">
        <v>5.2498477195195174E-2</v>
      </c>
    </row>
    <row r="279" spans="3:6" x14ac:dyDescent="0.2">
      <c r="C279" s="15"/>
      <c r="D279" s="16"/>
      <c r="E279" s="17" t="s">
        <v>153</v>
      </c>
      <c r="F279" s="24">
        <v>5.0673835484328508E-2</v>
      </c>
    </row>
    <row r="280" spans="3:6" x14ac:dyDescent="0.2">
      <c r="C280" s="15"/>
      <c r="D280" s="16"/>
      <c r="E280" s="17" t="s">
        <v>308</v>
      </c>
      <c r="F280" s="24">
        <v>4.8602977149275882E-2</v>
      </c>
    </row>
    <row r="281" spans="3:6" x14ac:dyDescent="0.2">
      <c r="C281" s="15"/>
      <c r="D281" s="16"/>
      <c r="E281" s="17" t="s">
        <v>80</v>
      </c>
      <c r="F281" s="24">
        <v>4.8252633779308926E-2</v>
      </c>
    </row>
    <row r="282" spans="3:6" x14ac:dyDescent="0.2">
      <c r="C282" s="15"/>
      <c r="D282" s="16"/>
      <c r="E282" s="17" t="s">
        <v>269</v>
      </c>
      <c r="F282" s="24">
        <v>4.5435480765385346E-2</v>
      </c>
    </row>
    <row r="283" spans="3:6" x14ac:dyDescent="0.2">
      <c r="C283" s="13" t="s">
        <v>154</v>
      </c>
      <c r="D283" s="14" t="s">
        <v>33</v>
      </c>
      <c r="E283" s="14" t="s">
        <v>66</v>
      </c>
      <c r="F283" s="23">
        <v>0.95405775698090134</v>
      </c>
    </row>
    <row r="284" spans="3:6" x14ac:dyDescent="0.2">
      <c r="C284" s="15"/>
      <c r="D284" s="16"/>
      <c r="E284" s="17" t="s">
        <v>96</v>
      </c>
      <c r="F284" s="24">
        <v>6.6107615971001954E-2</v>
      </c>
    </row>
    <row r="285" spans="3:6" x14ac:dyDescent="0.2">
      <c r="C285" s="13" t="s">
        <v>155</v>
      </c>
      <c r="D285" s="14" t="s">
        <v>34</v>
      </c>
      <c r="E285" s="14" t="s">
        <v>55</v>
      </c>
      <c r="F285" s="23">
        <v>0.135132023628696</v>
      </c>
    </row>
    <row r="286" spans="3:6" x14ac:dyDescent="0.2">
      <c r="C286" s="15"/>
      <c r="D286" s="16"/>
      <c r="E286" s="17" t="s">
        <v>69</v>
      </c>
      <c r="F286" s="24">
        <v>9.1998961964879999E-2</v>
      </c>
    </row>
    <row r="287" spans="3:6" x14ac:dyDescent="0.2">
      <c r="C287" s="15"/>
      <c r="D287" s="16"/>
      <c r="E287" s="17" t="s">
        <v>57</v>
      </c>
      <c r="F287" s="24">
        <v>7.3542943982304612E-2</v>
      </c>
    </row>
    <row r="288" spans="3:6" x14ac:dyDescent="0.2">
      <c r="C288" s="15"/>
      <c r="D288" s="16"/>
      <c r="E288" s="17" t="s">
        <v>60</v>
      </c>
      <c r="F288" s="24">
        <v>5.793999221032109E-2</v>
      </c>
    </row>
    <row r="289" spans="3:6" x14ac:dyDescent="0.2">
      <c r="C289" s="15"/>
      <c r="D289" s="16"/>
      <c r="E289" s="17" t="s">
        <v>64</v>
      </c>
      <c r="F289" s="24">
        <v>4.3852178119118415E-2</v>
      </c>
    </row>
    <row r="290" spans="3:6" x14ac:dyDescent="0.2">
      <c r="C290" s="15"/>
      <c r="D290" s="16"/>
      <c r="E290" s="17" t="s">
        <v>84</v>
      </c>
      <c r="F290" s="24">
        <v>4.3062990201943464E-2</v>
      </c>
    </row>
    <row r="291" spans="3:6" x14ac:dyDescent="0.2">
      <c r="C291" s="15"/>
      <c r="D291" s="16"/>
      <c r="E291" s="17" t="s">
        <v>156</v>
      </c>
      <c r="F291" s="24">
        <v>4.0430921934556892E-2</v>
      </c>
    </row>
    <row r="292" spans="3:6" x14ac:dyDescent="0.2">
      <c r="C292" s="15"/>
      <c r="D292" s="16"/>
      <c r="E292" s="17" t="s">
        <v>58</v>
      </c>
      <c r="F292" s="24">
        <v>3.218551151420853E-2</v>
      </c>
    </row>
    <row r="293" spans="3:6" x14ac:dyDescent="0.2">
      <c r="C293" s="15"/>
      <c r="D293" s="16"/>
      <c r="E293" s="17" t="s">
        <v>104</v>
      </c>
      <c r="F293" s="24">
        <v>2.9525315036521189E-2</v>
      </c>
    </row>
    <row r="294" spans="3:6" x14ac:dyDescent="0.2">
      <c r="C294" s="15"/>
      <c r="D294" s="16"/>
      <c r="E294" s="17" t="s">
        <v>277</v>
      </c>
      <c r="F294" s="24">
        <v>2.7472526613774518E-2</v>
      </c>
    </row>
    <row r="295" spans="3:6" x14ac:dyDescent="0.2">
      <c r="C295" s="13" t="s">
        <v>157</v>
      </c>
      <c r="D295" s="14" t="s">
        <v>35</v>
      </c>
      <c r="E295" s="14" t="s">
        <v>279</v>
      </c>
      <c r="F295" s="23">
        <v>4.1886567191613808E-2</v>
      </c>
    </row>
    <row r="296" spans="3:6" x14ac:dyDescent="0.2">
      <c r="C296" s="15"/>
      <c r="D296" s="16"/>
      <c r="E296" s="17" t="s">
        <v>61</v>
      </c>
      <c r="F296" s="24">
        <v>4.1043402364666096E-2</v>
      </c>
    </row>
    <row r="297" spans="3:6" x14ac:dyDescent="0.2">
      <c r="C297" s="15"/>
      <c r="D297" s="16"/>
      <c r="E297" s="17" t="s">
        <v>278</v>
      </c>
      <c r="F297" s="24">
        <v>3.5497081080839328E-2</v>
      </c>
    </row>
    <row r="298" spans="3:6" x14ac:dyDescent="0.2">
      <c r="C298" s="15"/>
      <c r="D298" s="16"/>
      <c r="E298" s="17" t="s">
        <v>270</v>
      </c>
      <c r="F298" s="24">
        <v>3.4992891704654229E-2</v>
      </c>
    </row>
    <row r="299" spans="3:6" x14ac:dyDescent="0.2">
      <c r="C299" s="15"/>
      <c r="D299" s="16"/>
      <c r="E299" s="17" t="s">
        <v>191</v>
      </c>
      <c r="F299" s="24">
        <v>3.2664317213359446E-2</v>
      </c>
    </row>
    <row r="300" spans="3:6" x14ac:dyDescent="0.2">
      <c r="C300" s="15"/>
      <c r="D300" s="16"/>
      <c r="E300" s="17" t="s">
        <v>137</v>
      </c>
      <c r="F300" s="24">
        <v>3.1585270221434716E-2</v>
      </c>
    </row>
    <row r="301" spans="3:6" x14ac:dyDescent="0.2">
      <c r="C301" s="15"/>
      <c r="D301" s="16"/>
      <c r="E301" s="17" t="s">
        <v>111</v>
      </c>
      <c r="F301" s="24">
        <v>2.9657969971391064E-2</v>
      </c>
    </row>
    <row r="302" spans="3:6" x14ac:dyDescent="0.2">
      <c r="C302" s="15"/>
      <c r="D302" s="16"/>
      <c r="E302" s="17" t="s">
        <v>280</v>
      </c>
      <c r="F302" s="24">
        <v>2.9337338205839263E-2</v>
      </c>
    </row>
    <row r="303" spans="3:6" x14ac:dyDescent="0.2">
      <c r="C303" s="15"/>
      <c r="D303" s="16"/>
      <c r="E303" s="17" t="s">
        <v>288</v>
      </c>
      <c r="F303" s="24">
        <v>2.9082543893827931E-2</v>
      </c>
    </row>
    <row r="304" spans="3:6" x14ac:dyDescent="0.2">
      <c r="C304" s="15"/>
      <c r="D304" s="16"/>
      <c r="E304" s="17" t="s">
        <v>300</v>
      </c>
      <c r="F304" s="24">
        <v>2.7184554765240131E-2</v>
      </c>
    </row>
    <row r="305" spans="3:6" x14ac:dyDescent="0.2">
      <c r="C305" s="13" t="s">
        <v>159</v>
      </c>
      <c r="D305" s="14" t="s">
        <v>36</v>
      </c>
      <c r="E305" s="14" t="s">
        <v>55</v>
      </c>
      <c r="F305" s="23">
        <v>8.2274286737653246E-2</v>
      </c>
    </row>
    <row r="306" spans="3:6" x14ac:dyDescent="0.2">
      <c r="C306" s="15"/>
      <c r="D306" s="16"/>
      <c r="E306" s="17" t="s">
        <v>57</v>
      </c>
      <c r="F306" s="24">
        <v>5.7970112237358123E-2</v>
      </c>
    </row>
    <row r="307" spans="3:6" x14ac:dyDescent="0.2">
      <c r="C307" s="15"/>
      <c r="D307" s="16"/>
      <c r="E307" s="17" t="s">
        <v>104</v>
      </c>
      <c r="F307" s="24">
        <v>4.243302388865549E-2</v>
      </c>
    </row>
    <row r="308" spans="3:6" x14ac:dyDescent="0.2">
      <c r="C308" s="15"/>
      <c r="D308" s="16"/>
      <c r="E308" s="17" t="s">
        <v>160</v>
      </c>
      <c r="F308" s="24">
        <v>3.4538939384748085E-2</v>
      </c>
    </row>
    <row r="309" spans="3:6" x14ac:dyDescent="0.2">
      <c r="C309" s="15"/>
      <c r="D309" s="16"/>
      <c r="E309" s="17" t="s">
        <v>56</v>
      </c>
      <c r="F309" s="24">
        <v>3.3915409945901281E-2</v>
      </c>
    </row>
    <row r="310" spans="3:6" x14ac:dyDescent="0.2">
      <c r="C310" s="15"/>
      <c r="D310" s="16"/>
      <c r="E310" s="17" t="s">
        <v>242</v>
      </c>
      <c r="F310" s="24">
        <v>3.2016396976706503E-2</v>
      </c>
    </row>
    <row r="311" spans="3:6" x14ac:dyDescent="0.2">
      <c r="C311" s="15"/>
      <c r="D311" s="16"/>
      <c r="E311" s="17" t="s">
        <v>188</v>
      </c>
      <c r="F311" s="24">
        <v>3.1840430642008415E-2</v>
      </c>
    </row>
    <row r="312" spans="3:6" x14ac:dyDescent="0.2">
      <c r="C312" s="15"/>
      <c r="D312" s="16"/>
      <c r="E312" s="17" t="s">
        <v>60</v>
      </c>
      <c r="F312" s="24">
        <v>2.9237395391284317E-2</v>
      </c>
    </row>
    <row r="313" spans="3:6" x14ac:dyDescent="0.2">
      <c r="C313" s="15"/>
      <c r="D313" s="16"/>
      <c r="E313" s="17" t="s">
        <v>67</v>
      </c>
      <c r="F313" s="24">
        <v>2.7578507502967267E-2</v>
      </c>
    </row>
    <row r="314" spans="3:6" x14ac:dyDescent="0.2">
      <c r="C314" s="15"/>
      <c r="D314" s="16"/>
      <c r="E314" s="17" t="s">
        <v>64</v>
      </c>
      <c r="F314" s="24">
        <v>2.7548829188446596E-2</v>
      </c>
    </row>
    <row r="315" spans="3:6" x14ac:dyDescent="0.2">
      <c r="C315" s="13" t="s">
        <v>161</v>
      </c>
      <c r="D315" s="14" t="s">
        <v>37</v>
      </c>
      <c r="E315" s="14" t="s">
        <v>162</v>
      </c>
      <c r="F315" s="23">
        <v>6.284879943907877E-2</v>
      </c>
    </row>
    <row r="316" spans="3:6" x14ac:dyDescent="0.2">
      <c r="C316" s="15"/>
      <c r="D316" s="16"/>
      <c r="E316" s="17" t="s">
        <v>163</v>
      </c>
      <c r="F316" s="24">
        <v>6.2422003830378034E-2</v>
      </c>
    </row>
    <row r="317" spans="3:6" x14ac:dyDescent="0.2">
      <c r="C317" s="15"/>
      <c r="D317" s="16"/>
      <c r="E317" s="17" t="s">
        <v>165</v>
      </c>
      <c r="F317" s="24">
        <v>4.5432629249646243E-2</v>
      </c>
    </row>
    <row r="318" spans="3:6" x14ac:dyDescent="0.2">
      <c r="C318" s="15"/>
      <c r="D318" s="16"/>
      <c r="E318" s="17" t="s">
        <v>164</v>
      </c>
      <c r="F318" s="24">
        <v>4.3063380667750319E-2</v>
      </c>
    </row>
    <row r="319" spans="3:6" x14ac:dyDescent="0.2">
      <c r="C319" s="15"/>
      <c r="D319" s="16"/>
      <c r="E319" s="17" t="s">
        <v>64</v>
      </c>
      <c r="F319" s="24">
        <v>3.2904000707364787E-2</v>
      </c>
    </row>
    <row r="320" spans="3:6" x14ac:dyDescent="0.2">
      <c r="C320" s="15"/>
      <c r="D320" s="16"/>
      <c r="E320" s="17" t="s">
        <v>166</v>
      </c>
      <c r="F320" s="24">
        <v>3.0783104512048777E-2</v>
      </c>
    </row>
    <row r="321" spans="3:6" x14ac:dyDescent="0.2">
      <c r="C321" s="15"/>
      <c r="D321" s="16"/>
      <c r="E321" s="17" t="s">
        <v>84</v>
      </c>
      <c r="F321" s="24">
        <v>2.9764616624955383E-2</v>
      </c>
    </row>
    <row r="322" spans="3:6" x14ac:dyDescent="0.2">
      <c r="C322" s="15"/>
      <c r="D322" s="16"/>
      <c r="E322" s="17" t="s">
        <v>60</v>
      </c>
      <c r="F322" s="24">
        <v>2.6722296010322132E-2</v>
      </c>
    </row>
    <row r="323" spans="3:6" x14ac:dyDescent="0.2">
      <c r="C323" s="15"/>
      <c r="D323" s="16"/>
      <c r="E323" s="17" t="s">
        <v>136</v>
      </c>
      <c r="F323" s="24">
        <v>2.5955606695752725E-2</v>
      </c>
    </row>
    <row r="324" spans="3:6" x14ac:dyDescent="0.2">
      <c r="C324" s="15"/>
      <c r="D324" s="16"/>
      <c r="E324" s="17" t="s">
        <v>191</v>
      </c>
      <c r="F324" s="24">
        <v>2.4311346327545027E-2</v>
      </c>
    </row>
    <row r="325" spans="3:6" x14ac:dyDescent="0.2">
      <c r="C325" s="13" t="s">
        <v>167</v>
      </c>
      <c r="D325" s="14" t="s">
        <v>38</v>
      </c>
      <c r="E325" s="14" t="s">
        <v>96</v>
      </c>
      <c r="F325" s="23">
        <v>0.68086938799216334</v>
      </c>
    </row>
    <row r="326" spans="3:6" x14ac:dyDescent="0.2">
      <c r="C326" s="15"/>
      <c r="D326" s="16"/>
      <c r="E326" s="17" t="s">
        <v>58</v>
      </c>
      <c r="F326" s="24">
        <v>8.2147696492340633E-2</v>
      </c>
    </row>
    <row r="327" spans="3:6" x14ac:dyDescent="0.2">
      <c r="C327" s="15"/>
      <c r="D327" s="16"/>
      <c r="E327" s="17" t="s">
        <v>55</v>
      </c>
      <c r="F327" s="24">
        <v>5.7783220057183927E-2</v>
      </c>
    </row>
    <row r="328" spans="3:6" x14ac:dyDescent="0.2">
      <c r="C328" s="15"/>
      <c r="D328" s="16"/>
      <c r="E328" s="17" t="s">
        <v>122</v>
      </c>
      <c r="F328" s="24">
        <v>4.0763911164385359E-2</v>
      </c>
    </row>
    <row r="329" spans="3:6" x14ac:dyDescent="0.2">
      <c r="C329" s="15"/>
      <c r="D329" s="16"/>
      <c r="E329" s="17" t="s">
        <v>137</v>
      </c>
      <c r="F329" s="24">
        <v>3.0113532305247354E-2</v>
      </c>
    </row>
    <row r="330" spans="3:6" x14ac:dyDescent="0.2">
      <c r="C330" s="15"/>
      <c r="D330" s="16"/>
      <c r="E330" s="17" t="s">
        <v>234</v>
      </c>
      <c r="F330" s="24">
        <v>2.959042271653297E-2</v>
      </c>
    </row>
    <row r="331" spans="3:6" x14ac:dyDescent="0.2">
      <c r="C331" s="15"/>
      <c r="D331" s="16"/>
      <c r="E331" s="17" t="s">
        <v>110</v>
      </c>
      <c r="F331" s="24">
        <v>2.9158283350362513E-2</v>
      </c>
    </row>
    <row r="332" spans="3:6" x14ac:dyDescent="0.2">
      <c r="C332" s="15"/>
      <c r="D332" s="16"/>
      <c r="E332" s="17" t="s">
        <v>293</v>
      </c>
      <c r="F332" s="24">
        <v>2.796184646574261E-2</v>
      </c>
    </row>
    <row r="333" spans="3:6" x14ac:dyDescent="0.2">
      <c r="C333" s="15"/>
      <c r="D333" s="16"/>
      <c r="E333" s="17" t="s">
        <v>66</v>
      </c>
      <c r="F333" s="24">
        <v>1.1517513474398338E-2</v>
      </c>
    </row>
    <row r="334" spans="3:6" x14ac:dyDescent="0.2">
      <c r="C334" s="15"/>
      <c r="D334" s="16"/>
      <c r="E334" s="17" t="s">
        <v>284</v>
      </c>
      <c r="F334" s="24">
        <v>3.4604057790721897E-3</v>
      </c>
    </row>
    <row r="335" spans="3:6" x14ac:dyDescent="0.2">
      <c r="C335" s="13" t="s">
        <v>168</v>
      </c>
      <c r="D335" s="14" t="s">
        <v>39</v>
      </c>
      <c r="E335" s="14" t="s">
        <v>96</v>
      </c>
      <c r="F335" s="23">
        <v>0.99022233448140429</v>
      </c>
    </row>
    <row r="336" spans="3:6" x14ac:dyDescent="0.2">
      <c r="C336" s="15"/>
      <c r="D336" s="16"/>
      <c r="E336" s="17" t="s">
        <v>66</v>
      </c>
      <c r="F336" s="24">
        <v>8.5866810279672471E-3</v>
      </c>
    </row>
    <row r="337" spans="3:6" x14ac:dyDescent="0.2">
      <c r="C337" s="13" t="s">
        <v>169</v>
      </c>
      <c r="D337" s="14" t="s">
        <v>40</v>
      </c>
      <c r="E337" s="14" t="s">
        <v>126</v>
      </c>
      <c r="F337" s="23">
        <v>2.1288633756618148E-2</v>
      </c>
    </row>
    <row r="338" spans="3:6" x14ac:dyDescent="0.2">
      <c r="C338" s="15"/>
      <c r="D338" s="16"/>
      <c r="E338" s="17" t="s">
        <v>306</v>
      </c>
      <c r="F338" s="24">
        <v>2.118955458605299E-2</v>
      </c>
    </row>
    <row r="339" spans="3:6" x14ac:dyDescent="0.2">
      <c r="C339" s="15"/>
      <c r="D339" s="16"/>
      <c r="E339" s="17" t="s">
        <v>114</v>
      </c>
      <c r="F339" s="24">
        <v>2.0825669195908066E-2</v>
      </c>
    </row>
    <row r="340" spans="3:6" x14ac:dyDescent="0.2">
      <c r="C340" s="15"/>
      <c r="D340" s="16"/>
      <c r="E340" s="17" t="s">
        <v>285</v>
      </c>
      <c r="F340" s="24">
        <v>2.0650346280058754E-2</v>
      </c>
    </row>
    <row r="341" spans="3:6" x14ac:dyDescent="0.2">
      <c r="C341" s="15"/>
      <c r="D341" s="16"/>
      <c r="E341" s="17" t="s">
        <v>67</v>
      </c>
      <c r="F341" s="24">
        <v>2.0593690338280461E-2</v>
      </c>
    </row>
    <row r="342" spans="3:6" x14ac:dyDescent="0.2">
      <c r="C342" s="15"/>
      <c r="D342" s="16"/>
      <c r="E342" s="17" t="s">
        <v>241</v>
      </c>
      <c r="F342" s="24">
        <v>2.0434082379634323E-2</v>
      </c>
    </row>
    <row r="343" spans="3:6" x14ac:dyDescent="0.2">
      <c r="C343" s="15"/>
      <c r="D343" s="16"/>
      <c r="E343" s="17" t="s">
        <v>307</v>
      </c>
      <c r="F343" s="24">
        <v>2.0413624505000123E-2</v>
      </c>
    </row>
    <row r="344" spans="3:6" x14ac:dyDescent="0.2">
      <c r="C344" s="15"/>
      <c r="D344" s="16"/>
      <c r="E344" s="17" t="s">
        <v>130</v>
      </c>
      <c r="F344" s="24">
        <v>2.02842347888283E-2</v>
      </c>
    </row>
    <row r="345" spans="3:6" x14ac:dyDescent="0.2">
      <c r="C345" s="15"/>
      <c r="D345" s="16"/>
      <c r="E345" s="17" t="s">
        <v>116</v>
      </c>
      <c r="F345" s="24">
        <v>2.0279392439007858E-2</v>
      </c>
    </row>
    <row r="346" spans="3:6" x14ac:dyDescent="0.2">
      <c r="C346" s="15"/>
      <c r="D346" s="16"/>
      <c r="E346" s="17" t="s">
        <v>277</v>
      </c>
      <c r="F346" s="24">
        <v>2.0276077523081457E-2</v>
      </c>
    </row>
    <row r="347" spans="3:6" x14ac:dyDescent="0.2">
      <c r="C347" s="13" t="s">
        <v>170</v>
      </c>
      <c r="D347" s="14" t="s">
        <v>41</v>
      </c>
      <c r="E347" s="14" t="s">
        <v>55</v>
      </c>
      <c r="F347" s="23">
        <v>0.13512135465238889</v>
      </c>
    </row>
    <row r="348" spans="3:6" x14ac:dyDescent="0.2">
      <c r="C348" s="15"/>
      <c r="D348" s="16"/>
      <c r="E348" s="17" t="s">
        <v>69</v>
      </c>
      <c r="F348" s="24">
        <v>9.1991753718573488E-2</v>
      </c>
    </row>
    <row r="349" spans="3:6" x14ac:dyDescent="0.2">
      <c r="C349" s="15"/>
      <c r="D349" s="16"/>
      <c r="E349" s="17" t="s">
        <v>57</v>
      </c>
      <c r="F349" s="24">
        <v>7.3536863932290211E-2</v>
      </c>
    </row>
    <row r="350" spans="3:6" x14ac:dyDescent="0.2">
      <c r="C350" s="15"/>
      <c r="D350" s="16"/>
      <c r="E350" s="17" t="s">
        <v>60</v>
      </c>
      <c r="F350" s="24">
        <v>5.7934919685944358E-2</v>
      </c>
    </row>
    <row r="351" spans="3:6" x14ac:dyDescent="0.2">
      <c r="C351" s="15"/>
      <c r="D351" s="16"/>
      <c r="E351" s="17" t="s">
        <v>64</v>
      </c>
      <c r="F351" s="24">
        <v>4.3848209946008194E-2</v>
      </c>
    </row>
    <row r="352" spans="3:6" x14ac:dyDescent="0.2">
      <c r="C352" s="15"/>
      <c r="D352" s="16"/>
      <c r="E352" s="17" t="s">
        <v>84</v>
      </c>
      <c r="F352" s="24">
        <v>4.3059369350100171E-2</v>
      </c>
    </row>
    <row r="353" spans="3:6" x14ac:dyDescent="0.2">
      <c r="C353" s="15"/>
      <c r="D353" s="16"/>
      <c r="E353" s="17" t="s">
        <v>156</v>
      </c>
      <c r="F353" s="24">
        <v>4.0427295034155902E-2</v>
      </c>
    </row>
    <row r="354" spans="3:6" x14ac:dyDescent="0.2">
      <c r="C354" s="15"/>
      <c r="D354" s="16"/>
      <c r="E354" s="17" t="s">
        <v>58</v>
      </c>
      <c r="F354" s="24">
        <v>3.2183552453489625E-2</v>
      </c>
    </row>
    <row r="355" spans="3:6" x14ac:dyDescent="0.2">
      <c r="C355" s="15"/>
      <c r="D355" s="16"/>
      <c r="E355" s="17" t="s">
        <v>104</v>
      </c>
      <c r="F355" s="24">
        <v>2.9522808748039961E-2</v>
      </c>
    </row>
    <row r="356" spans="3:6" x14ac:dyDescent="0.2">
      <c r="C356" s="15"/>
      <c r="D356" s="16"/>
      <c r="E356" s="17" t="s">
        <v>277</v>
      </c>
      <c r="F356" s="24">
        <v>2.7470216364763995E-2</v>
      </c>
    </row>
    <row r="357" spans="3:6" x14ac:dyDescent="0.2">
      <c r="C357" s="13" t="s">
        <v>171</v>
      </c>
      <c r="D357" s="14" t="s">
        <v>42</v>
      </c>
      <c r="E357" s="14" t="s">
        <v>172</v>
      </c>
      <c r="F357" s="23">
        <v>3.9046899754027878E-2</v>
      </c>
    </row>
    <row r="358" spans="3:6" x14ac:dyDescent="0.2">
      <c r="C358" s="15"/>
      <c r="D358" s="16"/>
      <c r="E358" s="17" t="s">
        <v>107</v>
      </c>
      <c r="F358" s="24">
        <v>3.7705833650041688E-2</v>
      </c>
    </row>
    <row r="359" spans="3:6" x14ac:dyDescent="0.2">
      <c r="C359" s="15"/>
      <c r="D359" s="16"/>
      <c r="E359" s="17" t="s">
        <v>309</v>
      </c>
      <c r="F359" s="24">
        <v>3.5094966053392233E-2</v>
      </c>
    </row>
    <row r="360" spans="3:6" x14ac:dyDescent="0.2">
      <c r="C360" s="15"/>
      <c r="D360" s="16"/>
      <c r="E360" s="17" t="s">
        <v>174</v>
      </c>
      <c r="F360" s="24">
        <v>3.4908097133158261E-2</v>
      </c>
    </row>
    <row r="361" spans="3:6" x14ac:dyDescent="0.2">
      <c r="C361" s="15"/>
      <c r="D361" s="16"/>
      <c r="E361" s="17" t="s">
        <v>310</v>
      </c>
      <c r="F361" s="24">
        <v>3.3806438131962845E-2</v>
      </c>
    </row>
    <row r="362" spans="3:6" x14ac:dyDescent="0.2">
      <c r="C362" s="15"/>
      <c r="D362" s="16"/>
      <c r="E362" s="17" t="s">
        <v>173</v>
      </c>
      <c r="F362" s="24">
        <v>3.1301815365500148E-2</v>
      </c>
    </row>
    <row r="363" spans="3:6" x14ac:dyDescent="0.2">
      <c r="C363" s="15"/>
      <c r="D363" s="16"/>
      <c r="E363" s="17" t="s">
        <v>256</v>
      </c>
      <c r="F363" s="24">
        <v>2.6927972810670803E-2</v>
      </c>
    </row>
    <row r="364" spans="3:6" x14ac:dyDescent="0.2">
      <c r="C364" s="15"/>
      <c r="D364" s="16"/>
      <c r="E364" s="17" t="s">
        <v>81</v>
      </c>
      <c r="F364" s="24">
        <v>2.6193006503691756E-2</v>
      </c>
    </row>
    <row r="365" spans="3:6" x14ac:dyDescent="0.2">
      <c r="C365" s="15"/>
      <c r="D365" s="16"/>
      <c r="E365" s="17" t="s">
        <v>75</v>
      </c>
      <c r="F365" s="24">
        <v>2.568450011858606E-2</v>
      </c>
    </row>
    <row r="366" spans="3:6" x14ac:dyDescent="0.2">
      <c r="C366" s="15"/>
      <c r="D366" s="16"/>
      <c r="E366" s="17" t="s">
        <v>301</v>
      </c>
      <c r="F366" s="24">
        <v>2.5050232474556643E-2</v>
      </c>
    </row>
    <row r="367" spans="3:6" x14ac:dyDescent="0.2">
      <c r="C367" s="13" t="s">
        <v>176</v>
      </c>
      <c r="D367" s="14" t="s">
        <v>43</v>
      </c>
      <c r="E367" s="14" t="s">
        <v>177</v>
      </c>
      <c r="F367" s="23">
        <v>0.40600649417633972</v>
      </c>
    </row>
    <row r="368" spans="3:6" x14ac:dyDescent="0.2">
      <c r="C368" s="15"/>
      <c r="D368" s="16"/>
      <c r="E368" s="17" t="s">
        <v>178</v>
      </c>
      <c r="F368" s="24">
        <v>0.33680988864010047</v>
      </c>
    </row>
    <row r="369" spans="3:6" x14ac:dyDescent="0.2">
      <c r="C369" s="15"/>
      <c r="D369" s="16"/>
      <c r="E369" s="17" t="s">
        <v>88</v>
      </c>
      <c r="F369" s="24">
        <v>0.13419721847516433</v>
      </c>
    </row>
    <row r="370" spans="3:6" x14ac:dyDescent="0.2">
      <c r="C370" s="15"/>
      <c r="D370" s="16"/>
      <c r="E370" s="17" t="s">
        <v>179</v>
      </c>
      <c r="F370" s="24">
        <v>9.2007020057209385E-2</v>
      </c>
    </row>
    <row r="371" spans="3:6" x14ac:dyDescent="0.2">
      <c r="C371" s="15"/>
      <c r="D371" s="16"/>
      <c r="E371" s="17" t="s">
        <v>66</v>
      </c>
      <c r="F371" s="24">
        <v>3.3806009806835423E-2</v>
      </c>
    </row>
    <row r="372" spans="3:6" x14ac:dyDescent="0.2">
      <c r="C372" s="13" t="s">
        <v>180</v>
      </c>
      <c r="D372" s="14" t="s">
        <v>44</v>
      </c>
      <c r="E372" s="14" t="s">
        <v>96</v>
      </c>
      <c r="F372" s="23">
        <v>0.98004059951619737</v>
      </c>
    </row>
    <row r="373" spans="3:6" x14ac:dyDescent="0.2">
      <c r="C373" s="15"/>
      <c r="D373" s="16"/>
      <c r="E373" s="17" t="s">
        <v>66</v>
      </c>
      <c r="F373" s="24">
        <v>1.9400475142239328E-2</v>
      </c>
    </row>
    <row r="374" spans="3:6" x14ac:dyDescent="0.2">
      <c r="C374" s="13" t="s">
        <v>181</v>
      </c>
      <c r="D374" s="14" t="s">
        <v>45</v>
      </c>
      <c r="E374" s="14" t="s">
        <v>172</v>
      </c>
      <c r="F374" s="23">
        <v>3.9046791584312804E-2</v>
      </c>
    </row>
    <row r="375" spans="3:6" x14ac:dyDescent="0.2">
      <c r="C375" s="15"/>
      <c r="D375" s="16"/>
      <c r="E375" s="17" t="s">
        <v>107</v>
      </c>
      <c r="F375" s="24">
        <v>3.7685580328923995E-2</v>
      </c>
    </row>
    <row r="376" spans="3:6" x14ac:dyDescent="0.2">
      <c r="C376" s="15"/>
      <c r="D376" s="16"/>
      <c r="E376" s="17" t="s">
        <v>309</v>
      </c>
      <c r="F376" s="24">
        <v>3.5086504230689985E-2</v>
      </c>
    </row>
    <row r="377" spans="3:6" x14ac:dyDescent="0.2">
      <c r="C377" s="15"/>
      <c r="D377" s="16"/>
      <c r="E377" s="17" t="s">
        <v>174</v>
      </c>
      <c r="F377" s="24">
        <v>3.4910487635558776E-2</v>
      </c>
    </row>
    <row r="378" spans="3:6" x14ac:dyDescent="0.2">
      <c r="C378" s="15"/>
      <c r="D378" s="16"/>
      <c r="E378" s="17" t="s">
        <v>310</v>
      </c>
      <c r="F378" s="24">
        <v>3.3788200114006371E-2</v>
      </c>
    </row>
    <row r="379" spans="3:6" x14ac:dyDescent="0.2">
      <c r="C379" s="15"/>
      <c r="D379" s="16"/>
      <c r="E379" s="17" t="s">
        <v>173</v>
      </c>
      <c r="F379" s="24">
        <v>3.129878287390836E-2</v>
      </c>
    </row>
    <row r="380" spans="3:6" x14ac:dyDescent="0.2">
      <c r="C380" s="15"/>
      <c r="D380" s="16"/>
      <c r="E380" s="17" t="s">
        <v>256</v>
      </c>
      <c r="F380" s="24">
        <v>2.6923571006549848E-2</v>
      </c>
    </row>
    <row r="381" spans="3:6" x14ac:dyDescent="0.2">
      <c r="C381" s="15"/>
      <c r="D381" s="16"/>
      <c r="E381" s="17" t="s">
        <v>81</v>
      </c>
      <c r="F381" s="24">
        <v>2.619323323838699E-2</v>
      </c>
    </row>
    <row r="382" spans="3:6" x14ac:dyDescent="0.2">
      <c r="C382" s="15"/>
      <c r="D382" s="16"/>
      <c r="E382" s="17" t="s">
        <v>75</v>
      </c>
      <c r="F382" s="24">
        <v>2.5684194566958529E-2</v>
      </c>
    </row>
    <row r="383" spans="3:6" x14ac:dyDescent="0.2">
      <c r="C383" s="15"/>
      <c r="D383" s="16"/>
      <c r="E383" s="17" t="s">
        <v>301</v>
      </c>
      <c r="F383" s="24">
        <v>2.5036610208852717E-2</v>
      </c>
    </row>
    <row r="384" spans="3:6" x14ac:dyDescent="0.2">
      <c r="C384" s="13" t="s">
        <v>182</v>
      </c>
      <c r="D384" s="14" t="s">
        <v>46</v>
      </c>
      <c r="E384" s="14" t="s">
        <v>183</v>
      </c>
      <c r="F384" s="23">
        <v>1.9961947945343723</v>
      </c>
    </row>
    <row r="385" spans="3:6" x14ac:dyDescent="0.2">
      <c r="C385" s="15"/>
      <c r="D385" s="16"/>
      <c r="E385" s="17" t="s">
        <v>66</v>
      </c>
      <c r="F385" s="24">
        <v>1.3473440419439851E-4</v>
      </c>
    </row>
    <row r="386" spans="3:6" x14ac:dyDescent="0.2">
      <c r="C386" s="13" t="s">
        <v>184</v>
      </c>
      <c r="D386" s="14" t="s">
        <v>47</v>
      </c>
      <c r="E386" s="14" t="s">
        <v>96</v>
      </c>
      <c r="F386" s="23">
        <v>0.99864861154211038</v>
      </c>
    </row>
    <row r="387" spans="3:6" x14ac:dyDescent="0.2">
      <c r="C387" s="15"/>
      <c r="D387" s="16"/>
      <c r="E387" s="17" t="s">
        <v>66</v>
      </c>
      <c r="F387" s="24">
        <v>1.4820808342291562E-3</v>
      </c>
    </row>
    <row r="388" spans="3:6" x14ac:dyDescent="0.2">
      <c r="C388" s="13" t="s">
        <v>185</v>
      </c>
      <c r="D388" s="14" t="s">
        <v>48</v>
      </c>
      <c r="E388" s="14" t="s">
        <v>96</v>
      </c>
      <c r="F388" s="23">
        <v>0.99443112092735297</v>
      </c>
    </row>
    <row r="389" spans="3:6" x14ac:dyDescent="0.2">
      <c r="C389" s="15"/>
      <c r="D389" s="16"/>
      <c r="E389" s="17" t="s">
        <v>66</v>
      </c>
      <c r="F389" s="24">
        <v>4.2279567353415374E-3</v>
      </c>
    </row>
    <row r="390" spans="3:6" x14ac:dyDescent="0.2">
      <c r="C390" s="13" t="s">
        <v>186</v>
      </c>
      <c r="D390" s="14" t="s">
        <v>49</v>
      </c>
      <c r="E390" s="14" t="s">
        <v>55</v>
      </c>
      <c r="F390" s="23">
        <v>0.29388713551805451</v>
      </c>
    </row>
    <row r="391" spans="3:6" x14ac:dyDescent="0.2">
      <c r="C391" s="15"/>
      <c r="D391" s="16"/>
      <c r="E391" s="17" t="s">
        <v>57</v>
      </c>
      <c r="F391" s="24">
        <v>0.22567924134857834</v>
      </c>
    </row>
    <row r="392" spans="3:6" x14ac:dyDescent="0.2">
      <c r="C392" s="15"/>
      <c r="D392" s="16"/>
      <c r="E392" s="17" t="s">
        <v>104</v>
      </c>
      <c r="F392" s="24">
        <v>9.9149522456638689E-2</v>
      </c>
    </row>
    <row r="393" spans="3:6" x14ac:dyDescent="0.2">
      <c r="C393" s="15"/>
      <c r="D393" s="16"/>
      <c r="E393" s="17" t="s">
        <v>58</v>
      </c>
      <c r="F393" s="24">
        <v>9.8767259517590369E-2</v>
      </c>
    </row>
    <row r="394" spans="3:6" x14ac:dyDescent="0.2">
      <c r="C394" s="15"/>
      <c r="D394" s="16"/>
      <c r="E394" s="17" t="s">
        <v>72</v>
      </c>
      <c r="F394" s="24">
        <v>9.8660340247887654E-2</v>
      </c>
    </row>
    <row r="395" spans="3:6" x14ac:dyDescent="0.2">
      <c r="C395" s="15"/>
      <c r="D395" s="16"/>
      <c r="E395" s="17" t="s">
        <v>187</v>
      </c>
      <c r="F395" s="24">
        <v>6.4249902721906088E-2</v>
      </c>
    </row>
    <row r="396" spans="3:6" x14ac:dyDescent="0.2">
      <c r="C396" s="15"/>
      <c r="D396" s="16"/>
      <c r="E396" s="17" t="s">
        <v>124</v>
      </c>
      <c r="F396" s="24">
        <v>2.6151466029977633E-2</v>
      </c>
    </row>
    <row r="397" spans="3:6" x14ac:dyDescent="0.2">
      <c r="C397" s="15"/>
      <c r="D397" s="16"/>
      <c r="E397" s="17" t="s">
        <v>188</v>
      </c>
      <c r="F397" s="24">
        <v>2.3040413678738814E-2</v>
      </c>
    </row>
    <row r="398" spans="3:6" x14ac:dyDescent="0.2">
      <c r="C398" s="15"/>
      <c r="D398" s="16"/>
      <c r="E398" s="17" t="s">
        <v>79</v>
      </c>
      <c r="F398" s="24">
        <v>2.1255680837696689E-2</v>
      </c>
    </row>
    <row r="399" spans="3:6" x14ac:dyDescent="0.2">
      <c r="C399" s="15"/>
      <c r="D399" s="16"/>
      <c r="E399" s="17" t="s">
        <v>232</v>
      </c>
      <c r="F399" s="24">
        <v>2.0605572876060206E-2</v>
      </c>
    </row>
    <row r="400" spans="3:6" x14ac:dyDescent="0.2">
      <c r="C400" s="13" t="s">
        <v>189</v>
      </c>
      <c r="D400" s="14" t="s">
        <v>50</v>
      </c>
      <c r="E400" s="14" t="s">
        <v>96</v>
      </c>
      <c r="F400" s="23">
        <v>0.99246440921195345</v>
      </c>
    </row>
    <row r="401" spans="3:6" x14ac:dyDescent="0.2">
      <c r="C401" s="15"/>
      <c r="D401" s="16"/>
      <c r="E401" s="17" t="s">
        <v>66</v>
      </c>
      <c r="F401" s="24">
        <v>6.8195992000080292E-3</v>
      </c>
    </row>
    <row r="402" spans="3:6" x14ac:dyDescent="0.2">
      <c r="C402" s="13" t="s">
        <v>194</v>
      </c>
      <c r="D402" s="14" t="s">
        <v>195</v>
      </c>
      <c r="E402" s="14" t="s">
        <v>96</v>
      </c>
      <c r="F402" s="23">
        <v>0.97059272742575398</v>
      </c>
    </row>
    <row r="403" spans="3:6" x14ac:dyDescent="0.2">
      <c r="C403" s="15"/>
      <c r="D403" s="16"/>
      <c r="E403" s="17" t="s">
        <v>66</v>
      </c>
      <c r="F403" s="24">
        <v>2.7663926165812688E-2</v>
      </c>
    </row>
    <row r="404" spans="3:6" x14ac:dyDescent="0.2">
      <c r="C404" s="13" t="s">
        <v>196</v>
      </c>
      <c r="D404" s="14" t="s">
        <v>197</v>
      </c>
      <c r="E404" s="14" t="s">
        <v>96</v>
      </c>
      <c r="F404" s="23">
        <v>0.99910147512267722</v>
      </c>
    </row>
    <row r="405" spans="3:6" x14ac:dyDescent="0.2">
      <c r="C405" s="15"/>
      <c r="D405" s="16"/>
      <c r="E405" s="17" t="s">
        <v>66</v>
      </c>
      <c r="F405" s="24">
        <v>9.1025132794193895E-4</v>
      </c>
    </row>
    <row r="406" spans="3:6" x14ac:dyDescent="0.2">
      <c r="C406" s="13" t="s">
        <v>236</v>
      </c>
      <c r="D406" s="14" t="s">
        <v>237</v>
      </c>
      <c r="E406" s="14" t="s">
        <v>238</v>
      </c>
      <c r="F406" s="23">
        <v>17.013522129741663</v>
      </c>
    </row>
    <row r="407" spans="3:6" x14ac:dyDescent="0.2">
      <c r="C407" s="15"/>
      <c r="D407" s="16"/>
      <c r="E407" s="17" t="s">
        <v>66</v>
      </c>
      <c r="F407" s="24">
        <v>3.2887829889129007E-2</v>
      </c>
    </row>
    <row r="408" spans="3:6" x14ac:dyDescent="0.2">
      <c r="C408" s="13" t="s">
        <v>253</v>
      </c>
      <c r="D408" s="14" t="s">
        <v>243</v>
      </c>
      <c r="E408" s="14" t="s">
        <v>60</v>
      </c>
      <c r="F408" s="23">
        <v>0.27157288714183103</v>
      </c>
    </row>
    <row r="409" spans="3:6" x14ac:dyDescent="0.2">
      <c r="C409" s="15"/>
      <c r="D409" s="16"/>
      <c r="E409" s="17" t="s">
        <v>156</v>
      </c>
      <c r="F409" s="24">
        <v>0.24778909077993294</v>
      </c>
    </row>
    <row r="410" spans="3:6" x14ac:dyDescent="0.2">
      <c r="C410" s="15"/>
      <c r="D410" s="16"/>
      <c r="E410" s="17" t="s">
        <v>62</v>
      </c>
      <c r="F410" s="24">
        <v>0.10004492003149799</v>
      </c>
    </row>
    <row r="411" spans="3:6" x14ac:dyDescent="0.2">
      <c r="C411" s="15"/>
      <c r="D411" s="16"/>
      <c r="E411" s="17" t="s">
        <v>255</v>
      </c>
      <c r="F411" s="24">
        <v>9.5204158581273512E-2</v>
      </c>
    </row>
    <row r="412" spans="3:6" x14ac:dyDescent="0.2">
      <c r="C412" s="15"/>
      <c r="D412" s="16"/>
      <c r="E412" s="17" t="s">
        <v>254</v>
      </c>
      <c r="F412" s="24">
        <v>7.9615126123130153E-2</v>
      </c>
    </row>
    <row r="413" spans="3:6" x14ac:dyDescent="0.2">
      <c r="C413" s="15"/>
      <c r="D413" s="16"/>
      <c r="E413" s="17" t="s">
        <v>158</v>
      </c>
      <c r="F413" s="24">
        <v>6.9150970673560186E-2</v>
      </c>
    </row>
    <row r="414" spans="3:6" x14ac:dyDescent="0.2">
      <c r="C414" s="15"/>
      <c r="D414" s="16"/>
      <c r="E414" s="17" t="s">
        <v>256</v>
      </c>
      <c r="F414" s="24">
        <v>4.5871692703972615E-2</v>
      </c>
    </row>
    <row r="415" spans="3:6" x14ac:dyDescent="0.2">
      <c r="C415" s="15"/>
      <c r="D415" s="16"/>
      <c r="E415" s="17" t="s">
        <v>174</v>
      </c>
      <c r="F415" s="24">
        <v>4.5614950718355397E-2</v>
      </c>
    </row>
    <row r="416" spans="3:6" x14ac:dyDescent="0.2">
      <c r="C416" s="15"/>
      <c r="D416" s="16"/>
      <c r="E416" s="17" t="s">
        <v>252</v>
      </c>
      <c r="F416" s="24">
        <v>2.7253064843021101E-2</v>
      </c>
    </row>
    <row r="417" spans="3:6" x14ac:dyDescent="0.2">
      <c r="C417" s="15"/>
      <c r="D417" s="16"/>
      <c r="E417" s="17" t="s">
        <v>257</v>
      </c>
      <c r="F417" s="24">
        <v>1.7303687157360043E-2</v>
      </c>
    </row>
    <row r="418" spans="3:6" x14ac:dyDescent="0.2">
      <c r="C418" s="13" t="s">
        <v>258</v>
      </c>
      <c r="D418" s="14" t="s">
        <v>244</v>
      </c>
      <c r="E418" s="14" t="s">
        <v>55</v>
      </c>
      <c r="F418" s="23">
        <v>0.26364856437910378</v>
      </c>
    </row>
    <row r="419" spans="3:6" x14ac:dyDescent="0.2">
      <c r="C419" s="15"/>
      <c r="D419" s="16"/>
      <c r="E419" s="17" t="s">
        <v>57</v>
      </c>
      <c r="F419" s="24">
        <v>0.24631812740186304</v>
      </c>
    </row>
    <row r="420" spans="3:6" x14ac:dyDescent="0.2">
      <c r="C420" s="15"/>
      <c r="D420" s="16"/>
      <c r="E420" s="17" t="s">
        <v>187</v>
      </c>
      <c r="F420" s="24">
        <v>0.10892958275231368</v>
      </c>
    </row>
    <row r="421" spans="3:6" x14ac:dyDescent="0.2">
      <c r="C421" s="15"/>
      <c r="D421" s="16"/>
      <c r="E421" s="17" t="s">
        <v>104</v>
      </c>
      <c r="F421" s="24">
        <v>0.10821668867641702</v>
      </c>
    </row>
    <row r="422" spans="3:6" x14ac:dyDescent="0.2">
      <c r="C422" s="15"/>
      <c r="D422" s="16"/>
      <c r="E422" s="17" t="s">
        <v>58</v>
      </c>
      <c r="F422" s="24">
        <v>0.10779999855460594</v>
      </c>
    </row>
    <row r="423" spans="3:6" x14ac:dyDescent="0.2">
      <c r="C423" s="15"/>
      <c r="D423" s="16"/>
      <c r="E423" s="17" t="s">
        <v>79</v>
      </c>
      <c r="F423" s="24">
        <v>5.0266140147770956E-2</v>
      </c>
    </row>
    <row r="424" spans="3:6" x14ac:dyDescent="0.2">
      <c r="C424" s="15"/>
      <c r="D424" s="16"/>
      <c r="E424" s="17" t="s">
        <v>232</v>
      </c>
      <c r="F424" s="24">
        <v>4.8728543006548788E-2</v>
      </c>
    </row>
    <row r="425" spans="3:6" x14ac:dyDescent="0.2">
      <c r="C425" s="15"/>
      <c r="D425" s="16"/>
      <c r="E425" s="17" t="s">
        <v>259</v>
      </c>
      <c r="F425" s="24">
        <v>2.6272093546340927E-2</v>
      </c>
    </row>
    <row r="426" spans="3:6" x14ac:dyDescent="0.2">
      <c r="C426" s="15"/>
      <c r="D426" s="16"/>
      <c r="E426" s="17" t="s">
        <v>260</v>
      </c>
      <c r="F426" s="24">
        <v>2.3951933198722634E-2</v>
      </c>
    </row>
    <row r="427" spans="3:6" x14ac:dyDescent="0.2">
      <c r="C427" s="15"/>
      <c r="D427" s="16"/>
      <c r="E427" s="17" t="s">
        <v>261</v>
      </c>
      <c r="F427" s="24">
        <v>1.5387080250336138E-2</v>
      </c>
    </row>
    <row r="428" spans="3:6" x14ac:dyDescent="0.2">
      <c r="C428" s="13" t="s">
        <v>262</v>
      </c>
      <c r="D428" s="14" t="s">
        <v>245</v>
      </c>
      <c r="E428" s="14" t="s">
        <v>72</v>
      </c>
      <c r="F428" s="23">
        <v>0.31945008702696404</v>
      </c>
    </row>
    <row r="429" spans="3:6" x14ac:dyDescent="0.2">
      <c r="C429" s="15"/>
      <c r="D429" s="16"/>
      <c r="E429" s="17" t="s">
        <v>124</v>
      </c>
      <c r="F429" s="24">
        <v>0.17526050590764505</v>
      </c>
    </row>
    <row r="430" spans="3:6" x14ac:dyDescent="0.2">
      <c r="C430" s="15"/>
      <c r="D430" s="16"/>
      <c r="E430" s="17" t="s">
        <v>103</v>
      </c>
      <c r="F430" s="24">
        <v>0.12027018922979263</v>
      </c>
    </row>
    <row r="431" spans="3:6" x14ac:dyDescent="0.2">
      <c r="C431" s="15"/>
      <c r="D431" s="16"/>
      <c r="E431" s="17" t="s">
        <v>102</v>
      </c>
      <c r="F431" s="24">
        <v>0.11962535485650534</v>
      </c>
    </row>
    <row r="432" spans="3:6" x14ac:dyDescent="0.2">
      <c r="C432" s="15"/>
      <c r="D432" s="16"/>
      <c r="E432" s="17" t="s">
        <v>250</v>
      </c>
      <c r="F432" s="24">
        <v>8.5788773683282346E-2</v>
      </c>
    </row>
    <row r="433" spans="3:6" x14ac:dyDescent="0.2">
      <c r="C433" s="15"/>
      <c r="D433" s="16"/>
      <c r="E433" s="17" t="s">
        <v>105</v>
      </c>
      <c r="F433" s="24">
        <v>6.2277847948958034E-2</v>
      </c>
    </row>
    <row r="434" spans="3:6" x14ac:dyDescent="0.2">
      <c r="C434" s="15"/>
      <c r="D434" s="16"/>
      <c r="E434" s="17" t="s">
        <v>263</v>
      </c>
      <c r="F434" s="24">
        <v>5.8478696651341817E-2</v>
      </c>
    </row>
    <row r="435" spans="3:6" x14ac:dyDescent="0.2">
      <c r="C435" s="15"/>
      <c r="D435" s="16"/>
      <c r="E435" s="17" t="s">
        <v>264</v>
      </c>
      <c r="F435" s="24">
        <v>1.8911779981485417E-2</v>
      </c>
    </row>
    <row r="436" spans="3:6" x14ac:dyDescent="0.2">
      <c r="C436" s="15"/>
      <c r="D436" s="16"/>
      <c r="E436" s="17" t="s">
        <v>265</v>
      </c>
      <c r="F436" s="24">
        <v>1.3832363309711323E-2</v>
      </c>
    </row>
    <row r="437" spans="3:6" x14ac:dyDescent="0.2">
      <c r="C437" s="15"/>
      <c r="D437" s="16"/>
      <c r="E437" s="17" t="s">
        <v>266</v>
      </c>
      <c r="F437" s="24">
        <v>1.2862620784322903E-2</v>
      </c>
    </row>
    <row r="438" spans="3:6" x14ac:dyDescent="0.2">
      <c r="C438" s="13" t="s">
        <v>267</v>
      </c>
      <c r="D438" s="14" t="s">
        <v>246</v>
      </c>
      <c r="E438" s="14" t="s">
        <v>55</v>
      </c>
      <c r="F438" s="23">
        <v>0.15701850211582477</v>
      </c>
    </row>
    <row r="439" spans="3:6" x14ac:dyDescent="0.2">
      <c r="C439" s="15"/>
      <c r="D439" s="16"/>
      <c r="E439" s="17" t="s">
        <v>69</v>
      </c>
      <c r="F439" s="24">
        <v>0.10792652785178135</v>
      </c>
    </row>
    <row r="440" spans="3:6" x14ac:dyDescent="0.2">
      <c r="C440" s="15"/>
      <c r="D440" s="16"/>
      <c r="E440" s="17" t="s">
        <v>57</v>
      </c>
      <c r="F440" s="24">
        <v>8.4498868600688545E-2</v>
      </c>
    </row>
    <row r="441" spans="3:6" x14ac:dyDescent="0.2">
      <c r="C441" s="15"/>
      <c r="D441" s="16"/>
      <c r="E441" s="17" t="s">
        <v>60</v>
      </c>
      <c r="F441" s="24">
        <v>6.6648833953256104E-2</v>
      </c>
    </row>
    <row r="442" spans="3:6" x14ac:dyDescent="0.2">
      <c r="C442" s="15"/>
      <c r="D442" s="16"/>
      <c r="E442" s="17" t="s">
        <v>64</v>
      </c>
      <c r="F442" s="24">
        <v>5.1610396924711845E-2</v>
      </c>
    </row>
    <row r="443" spans="3:6" x14ac:dyDescent="0.2">
      <c r="C443" s="15"/>
      <c r="D443" s="16"/>
      <c r="E443" s="17" t="s">
        <v>84</v>
      </c>
      <c r="F443" s="24">
        <v>4.9545289475951236E-2</v>
      </c>
    </row>
    <row r="444" spans="3:6" x14ac:dyDescent="0.2">
      <c r="C444" s="15"/>
      <c r="D444" s="16"/>
      <c r="E444" s="17" t="s">
        <v>156</v>
      </c>
      <c r="F444" s="24">
        <v>4.70450763597118E-2</v>
      </c>
    </row>
    <row r="445" spans="3:6" x14ac:dyDescent="0.2">
      <c r="C445" s="15"/>
      <c r="D445" s="16"/>
      <c r="E445" s="17" t="s">
        <v>58</v>
      </c>
      <c r="F445" s="24">
        <v>3.7848217529139659E-2</v>
      </c>
    </row>
    <row r="446" spans="3:6" x14ac:dyDescent="0.2">
      <c r="C446" s="15"/>
      <c r="D446" s="16"/>
      <c r="E446" s="17" t="s">
        <v>104</v>
      </c>
      <c r="F446" s="24">
        <v>3.3028884352797036E-2</v>
      </c>
    </row>
    <row r="447" spans="3:6" x14ac:dyDescent="0.2">
      <c r="C447" s="15"/>
      <c r="D447" s="16"/>
      <c r="E447" s="17" t="s">
        <v>277</v>
      </c>
      <c r="F447" s="24">
        <v>3.1609362788689623E-2</v>
      </c>
    </row>
    <row r="448" spans="3:6" x14ac:dyDescent="0.2">
      <c r="C448" s="13" t="s">
        <v>281</v>
      </c>
      <c r="D448" s="14" t="s">
        <v>271</v>
      </c>
      <c r="E448" s="14" t="s">
        <v>282</v>
      </c>
      <c r="F448" s="23">
        <v>0.16449261032002116</v>
      </c>
    </row>
    <row r="449" spans="3:6" x14ac:dyDescent="0.2">
      <c r="C449" s="15"/>
      <c r="D449" s="16"/>
      <c r="E449" s="17" t="s">
        <v>101</v>
      </c>
      <c r="F449" s="24">
        <v>6.1143054295099468E-2</v>
      </c>
    </row>
    <row r="450" spans="3:6" x14ac:dyDescent="0.2">
      <c r="C450" s="15"/>
      <c r="D450" s="16"/>
      <c r="E450" s="17" t="s">
        <v>55</v>
      </c>
      <c r="F450" s="24">
        <v>4.6941113251767606E-2</v>
      </c>
    </row>
    <row r="451" spans="3:6" x14ac:dyDescent="0.2">
      <c r="C451" s="15"/>
      <c r="D451" s="16"/>
      <c r="E451" s="17" t="s">
        <v>96</v>
      </c>
      <c r="F451" s="24">
        <v>4.2946881685376963E-2</v>
      </c>
    </row>
    <row r="452" spans="3:6" x14ac:dyDescent="0.2">
      <c r="C452" s="15"/>
      <c r="D452" s="16"/>
      <c r="E452" s="17" t="s">
        <v>294</v>
      </c>
      <c r="F452" s="24">
        <v>4.1376744169159256E-2</v>
      </c>
    </row>
    <row r="453" spans="3:6" x14ac:dyDescent="0.2">
      <c r="C453" s="15"/>
      <c r="D453" s="16"/>
      <c r="E453" s="17" t="s">
        <v>295</v>
      </c>
      <c r="F453" s="24">
        <v>4.0360312082378572E-2</v>
      </c>
    </row>
    <row r="454" spans="3:6" x14ac:dyDescent="0.2">
      <c r="C454" s="15"/>
      <c r="D454" s="16"/>
      <c r="E454" s="17" t="s">
        <v>57</v>
      </c>
      <c r="F454" s="24">
        <v>3.997695286729859E-2</v>
      </c>
    </row>
    <row r="455" spans="3:6" x14ac:dyDescent="0.2">
      <c r="C455" s="15"/>
      <c r="D455" s="16"/>
      <c r="E455" s="17" t="s">
        <v>110</v>
      </c>
      <c r="F455" s="24">
        <v>3.8958122567007786E-2</v>
      </c>
    </row>
    <row r="456" spans="3:6" x14ac:dyDescent="0.2">
      <c r="C456" s="15"/>
      <c r="D456" s="16"/>
      <c r="E456" s="17" t="s">
        <v>122</v>
      </c>
      <c r="F456" s="24">
        <v>3.8547761832192488E-2</v>
      </c>
    </row>
    <row r="457" spans="3:6" x14ac:dyDescent="0.2">
      <c r="C457" s="15"/>
      <c r="D457" s="16"/>
      <c r="E457" s="17" t="s">
        <v>72</v>
      </c>
      <c r="F457" s="24">
        <v>3.7068770465139074E-2</v>
      </c>
    </row>
    <row r="458" spans="3:6" x14ac:dyDescent="0.2">
      <c r="C458" s="13" t="s">
        <v>296</v>
      </c>
      <c r="D458" s="14" t="s">
        <v>297</v>
      </c>
      <c r="E458" s="14" t="s">
        <v>282</v>
      </c>
      <c r="F458" s="23">
        <v>0.99380602432874532</v>
      </c>
    </row>
    <row r="459" spans="3:6" x14ac:dyDescent="0.2">
      <c r="C459" s="15"/>
      <c r="D459" s="16"/>
      <c r="E459" s="17" t="s">
        <v>66</v>
      </c>
      <c r="F459" s="24">
        <v>6.4741521104016448E-3</v>
      </c>
    </row>
    <row r="460" spans="3:6" x14ac:dyDescent="0.2">
      <c r="C460" s="13" t="s">
        <v>311</v>
      </c>
      <c r="D460" s="14" t="s">
        <v>312</v>
      </c>
      <c r="E460" s="14" t="s">
        <v>66</v>
      </c>
      <c r="F460" s="23">
        <v>0.41268969638893849</v>
      </c>
    </row>
    <row r="461" spans="3:6" x14ac:dyDescent="0.2">
      <c r="C461" s="15"/>
      <c r="D461" s="16"/>
      <c r="E461" s="17" t="s">
        <v>55</v>
      </c>
      <c r="F461" s="24">
        <v>0.12139730750382213</v>
      </c>
    </row>
    <row r="462" spans="3:6" x14ac:dyDescent="0.2">
      <c r="C462" s="15"/>
      <c r="D462" s="16"/>
      <c r="E462" s="17" t="s">
        <v>57</v>
      </c>
      <c r="F462" s="24">
        <v>9.8526157593214619E-2</v>
      </c>
    </row>
    <row r="463" spans="3:6" x14ac:dyDescent="0.2">
      <c r="C463" s="15"/>
      <c r="D463" s="16"/>
      <c r="E463" s="17" t="s">
        <v>160</v>
      </c>
      <c r="F463" s="24">
        <v>8.6600456827169769E-2</v>
      </c>
    </row>
    <row r="464" spans="3:6" x14ac:dyDescent="0.2">
      <c r="C464" s="15"/>
      <c r="D464" s="16"/>
      <c r="E464" s="17" t="s">
        <v>56</v>
      </c>
      <c r="F464" s="24">
        <v>4.7357629850922692E-2</v>
      </c>
    </row>
    <row r="465" spans="3:6" x14ac:dyDescent="0.2">
      <c r="C465" s="15"/>
      <c r="D465" s="16"/>
      <c r="E465" s="17" t="s">
        <v>278</v>
      </c>
      <c r="F465" s="24">
        <v>3.9783817224464724E-2</v>
      </c>
    </row>
    <row r="466" spans="3:6" x14ac:dyDescent="0.2">
      <c r="C466" s="15"/>
      <c r="D466" s="16"/>
      <c r="E466" s="17" t="s">
        <v>137</v>
      </c>
      <c r="F466" s="24">
        <v>2.7956302904271538E-2</v>
      </c>
    </row>
    <row r="467" spans="3:6" x14ac:dyDescent="0.2">
      <c r="C467" s="15"/>
      <c r="D467" s="16"/>
      <c r="E467" s="17" t="s">
        <v>263</v>
      </c>
      <c r="F467" s="24">
        <v>2.6035822974223709E-2</v>
      </c>
    </row>
    <row r="468" spans="3:6" x14ac:dyDescent="0.2">
      <c r="C468" s="15"/>
      <c r="D468" s="16"/>
      <c r="E468" s="17" t="s">
        <v>58</v>
      </c>
      <c r="F468" s="24">
        <v>2.506773773742333E-2</v>
      </c>
    </row>
    <row r="469" spans="3:6" x14ac:dyDescent="0.2">
      <c r="C469" s="15"/>
      <c r="D469" s="16"/>
      <c r="E469" s="17" t="s">
        <v>313</v>
      </c>
      <c r="F469" s="24">
        <v>2.4453951519556521E-2</v>
      </c>
    </row>
    <row r="470" spans="3:6" x14ac:dyDescent="0.2">
      <c r="C470" s="13" t="s">
        <v>314</v>
      </c>
      <c r="D470" s="14" t="s">
        <v>315</v>
      </c>
      <c r="E470" s="14" t="s">
        <v>316</v>
      </c>
      <c r="F470" s="23">
        <v>4.5207012829926445E-2</v>
      </c>
    </row>
    <row r="471" spans="3:6" x14ac:dyDescent="0.2">
      <c r="C471" s="15"/>
      <c r="D471" s="16"/>
      <c r="E471" s="17" t="s">
        <v>317</v>
      </c>
      <c r="F471" s="24">
        <v>3.7203748188276577E-2</v>
      </c>
    </row>
    <row r="472" spans="3:6" x14ac:dyDescent="0.2">
      <c r="C472" s="15"/>
      <c r="D472" s="16"/>
      <c r="E472" s="17" t="s">
        <v>318</v>
      </c>
      <c r="F472" s="24">
        <v>3.4326719922457692E-2</v>
      </c>
    </row>
    <row r="473" spans="3:6" x14ac:dyDescent="0.2">
      <c r="C473" s="15"/>
      <c r="D473" s="16"/>
      <c r="E473" s="17" t="s">
        <v>319</v>
      </c>
      <c r="F473" s="24">
        <v>3.422376395892323E-2</v>
      </c>
    </row>
    <row r="474" spans="3:6" x14ac:dyDescent="0.2">
      <c r="C474" s="15"/>
      <c r="D474" s="16"/>
      <c r="E474" s="17" t="s">
        <v>320</v>
      </c>
      <c r="F474" s="24">
        <v>3.0858130035825226E-2</v>
      </c>
    </row>
    <row r="475" spans="3:6" x14ac:dyDescent="0.2">
      <c r="C475" s="15"/>
      <c r="D475" s="16"/>
      <c r="E475" s="17" t="s">
        <v>92</v>
      </c>
      <c r="F475" s="24">
        <v>2.8904972146638182E-2</v>
      </c>
    </row>
    <row r="476" spans="3:6" x14ac:dyDescent="0.2">
      <c r="C476" s="15"/>
      <c r="D476" s="16"/>
      <c r="E476" s="17" t="s">
        <v>321</v>
      </c>
      <c r="F476" s="24">
        <v>2.645458635969735E-2</v>
      </c>
    </row>
    <row r="477" spans="3:6" x14ac:dyDescent="0.2">
      <c r="C477" s="15"/>
      <c r="D477" s="16"/>
      <c r="E477" s="17" t="s">
        <v>322</v>
      </c>
      <c r="F477" s="24">
        <v>2.6152949650638913E-2</v>
      </c>
    </row>
    <row r="478" spans="3:6" x14ac:dyDescent="0.2">
      <c r="C478" s="15"/>
      <c r="D478" s="16"/>
      <c r="E478" s="17" t="s">
        <v>90</v>
      </c>
      <c r="F478" s="24">
        <v>2.5250149526817478E-2</v>
      </c>
    </row>
    <row r="479" spans="3:6" ht="13.5" thickBot="1" x14ac:dyDescent="0.25">
      <c r="C479" s="18"/>
      <c r="D479" s="19"/>
      <c r="E479" s="20" t="s">
        <v>323</v>
      </c>
      <c r="F479" s="25">
        <v>2.5026080212158981E-2</v>
      </c>
    </row>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D8C01-A50C-47A3-A4D5-BB3ECEF9AC95}">
  <dimension ref="B1:C856"/>
  <sheetViews>
    <sheetView workbookViewId="0">
      <selection activeCell="B1" sqref="B1:C1"/>
    </sheetView>
  </sheetViews>
  <sheetFormatPr defaultRowHeight="12.75" x14ac:dyDescent="0.2"/>
  <cols>
    <col min="1" max="1" width="9.140625" style="1"/>
    <col min="2" max="2" width="49.5703125" style="1" customWidth="1"/>
    <col min="3" max="3" width="23" style="1" customWidth="1"/>
    <col min="4" max="16384" width="9.140625" style="1"/>
  </cols>
  <sheetData>
    <row r="1" spans="2:3" x14ac:dyDescent="0.2">
      <c r="B1" s="7" t="s">
        <v>325</v>
      </c>
      <c r="C1" s="26"/>
    </row>
    <row r="2" spans="2:3" x14ac:dyDescent="0.2">
      <c r="B2" s="4" t="s">
        <v>0</v>
      </c>
      <c r="C2" s="5"/>
    </row>
    <row r="3" spans="2:3" x14ac:dyDescent="0.2">
      <c r="B3" s="2" t="s">
        <v>198</v>
      </c>
      <c r="C3" s="27" t="s">
        <v>199</v>
      </c>
    </row>
    <row r="4" spans="2:3" x14ac:dyDescent="0.2">
      <c r="B4" s="3" t="s">
        <v>200</v>
      </c>
      <c r="C4" s="28">
        <v>0.34502721990250923</v>
      </c>
    </row>
    <row r="5" spans="2:3" x14ac:dyDescent="0.2">
      <c r="B5" s="3" t="s">
        <v>201</v>
      </c>
      <c r="C5" s="28">
        <v>0.16044592116061193</v>
      </c>
    </row>
    <row r="6" spans="2:3" x14ac:dyDescent="0.2">
      <c r="B6" s="3" t="s">
        <v>203</v>
      </c>
      <c r="C6" s="28">
        <v>8.5814650643766727E-2</v>
      </c>
    </row>
    <row r="7" spans="2:3" x14ac:dyDescent="0.2">
      <c r="B7" s="3" t="s">
        <v>202</v>
      </c>
      <c r="C7" s="28">
        <v>7.4129328562099833E-2</v>
      </c>
    </row>
    <row r="8" spans="2:3" x14ac:dyDescent="0.2">
      <c r="B8" s="3" t="s">
        <v>209</v>
      </c>
      <c r="C8" s="28">
        <v>5.9377978604439753E-2</v>
      </c>
    </row>
    <row r="9" spans="2:3" x14ac:dyDescent="0.2">
      <c r="B9" s="3" t="s">
        <v>204</v>
      </c>
      <c r="C9" s="28">
        <v>5.8387184618104181E-2</v>
      </c>
    </row>
    <row r="10" spans="2:3" x14ac:dyDescent="0.2">
      <c r="B10" s="3" t="s">
        <v>205</v>
      </c>
      <c r="C10" s="28">
        <v>5.5515079005145136E-2</v>
      </c>
    </row>
    <row r="11" spans="2:3" x14ac:dyDescent="0.2">
      <c r="B11" s="3" t="s">
        <v>239</v>
      </c>
      <c r="C11" s="28">
        <v>4.066036297972421E-2</v>
      </c>
    </row>
    <row r="12" spans="2:3" x14ac:dyDescent="0.2">
      <c r="B12" s="3" t="s">
        <v>206</v>
      </c>
      <c r="C12" s="28">
        <v>4.0509510475837535E-2</v>
      </c>
    </row>
    <row r="13" spans="2:3" x14ac:dyDescent="0.2">
      <c r="B13" s="3" t="s">
        <v>207</v>
      </c>
      <c r="C13" s="28">
        <v>3.3831015215334832E-2</v>
      </c>
    </row>
    <row r="14" spans="2:3" x14ac:dyDescent="0.2">
      <c r="B14" s="3" t="s">
        <v>208</v>
      </c>
      <c r="C14" s="28">
        <v>2.35154126217458E-2</v>
      </c>
    </row>
    <row r="15" spans="2:3" x14ac:dyDescent="0.2">
      <c r="B15" s="3" t="s">
        <v>211</v>
      </c>
      <c r="C15" s="28">
        <v>1.3453240679544662E-2</v>
      </c>
    </row>
    <row r="16" spans="2:3" x14ac:dyDescent="0.2">
      <c r="B16" s="3" t="s">
        <v>212</v>
      </c>
      <c r="C16" s="28">
        <v>8.15312530321303E-3</v>
      </c>
    </row>
    <row r="17" spans="2:3" x14ac:dyDescent="0.2">
      <c r="B17" s="3" t="s">
        <v>213</v>
      </c>
      <c r="C17" s="28">
        <v>0</v>
      </c>
    </row>
    <row r="18" spans="2:3" x14ac:dyDescent="0.2">
      <c r="B18" s="3" t="s">
        <v>214</v>
      </c>
      <c r="C18" s="28">
        <f>C19-SUM(C4:C17)</f>
        <v>1.179970227923155E-3</v>
      </c>
    </row>
    <row r="19" spans="2:3" s="29" customFormat="1" x14ac:dyDescent="0.2">
      <c r="B19" s="2" t="s">
        <v>215</v>
      </c>
      <c r="C19" s="27">
        <v>1</v>
      </c>
    </row>
    <row r="20" spans="2:3" x14ac:dyDescent="0.2">
      <c r="C20" s="30"/>
    </row>
    <row r="21" spans="2:3" x14ac:dyDescent="0.2">
      <c r="B21" s="4" t="s">
        <v>1</v>
      </c>
      <c r="C21" s="5"/>
    </row>
    <row r="22" spans="2:3" x14ac:dyDescent="0.2">
      <c r="B22" s="2" t="s">
        <v>198</v>
      </c>
      <c r="C22" s="27" t="s">
        <v>199</v>
      </c>
    </row>
    <row r="23" spans="2:3" x14ac:dyDescent="0.2">
      <c r="B23" s="3" t="s">
        <v>201</v>
      </c>
      <c r="C23" s="28">
        <v>0.42476263050149582</v>
      </c>
    </row>
    <row r="24" spans="2:3" x14ac:dyDescent="0.2">
      <c r="B24" s="3" t="s">
        <v>211</v>
      </c>
      <c r="C24" s="28">
        <v>0.16009909971319924</v>
      </c>
    </row>
    <row r="25" spans="2:3" x14ac:dyDescent="0.2">
      <c r="B25" s="3" t="s">
        <v>208</v>
      </c>
      <c r="C25" s="28">
        <v>6.8997822455430347E-2</v>
      </c>
    </row>
    <row r="26" spans="2:3" x14ac:dyDescent="0.2">
      <c r="B26" s="3" t="s">
        <v>239</v>
      </c>
      <c r="C26" s="28">
        <v>6.8858250474107568E-2</v>
      </c>
    </row>
    <row r="27" spans="2:3" x14ac:dyDescent="0.2">
      <c r="B27" s="3" t="s">
        <v>210</v>
      </c>
      <c r="C27" s="28">
        <v>6.4972902413797468E-2</v>
      </c>
    </row>
    <row r="28" spans="2:3" x14ac:dyDescent="0.2">
      <c r="B28" s="3" t="s">
        <v>216</v>
      </c>
      <c r="C28" s="28">
        <v>5.658053158890794E-2</v>
      </c>
    </row>
    <row r="29" spans="2:3" x14ac:dyDescent="0.2">
      <c r="B29" s="3" t="s">
        <v>206</v>
      </c>
      <c r="C29" s="28">
        <v>3.5210262700339223E-2</v>
      </c>
    </row>
    <row r="30" spans="2:3" x14ac:dyDescent="0.2">
      <c r="B30" s="3" t="s">
        <v>202</v>
      </c>
      <c r="C30" s="28">
        <v>2.9936716625710628E-2</v>
      </c>
    </row>
    <row r="31" spans="2:3" x14ac:dyDescent="0.2">
      <c r="B31" s="3" t="s">
        <v>209</v>
      </c>
      <c r="C31" s="28">
        <v>2.6346997824583666E-2</v>
      </c>
    </row>
    <row r="32" spans="2:3" x14ac:dyDescent="0.2">
      <c r="B32" s="3" t="s">
        <v>219</v>
      </c>
      <c r="C32" s="28">
        <v>2.2275694980749453E-2</v>
      </c>
    </row>
    <row r="33" spans="2:3" x14ac:dyDescent="0.2">
      <c r="B33" s="3" t="s">
        <v>203</v>
      </c>
      <c r="C33" s="28">
        <v>1.6076105657785153E-2</v>
      </c>
    </row>
    <row r="34" spans="2:3" x14ac:dyDescent="0.2">
      <c r="B34" s="3" t="s">
        <v>217</v>
      </c>
      <c r="C34" s="28">
        <v>1.248176184247873E-2</v>
      </c>
    </row>
    <row r="35" spans="2:3" x14ac:dyDescent="0.2">
      <c r="B35" s="3" t="s">
        <v>220</v>
      </c>
      <c r="C35" s="28">
        <v>1.0543082130044269E-2</v>
      </c>
    </row>
    <row r="36" spans="2:3" x14ac:dyDescent="0.2">
      <c r="B36" s="3" t="s">
        <v>204</v>
      </c>
      <c r="C36" s="28">
        <v>7.9072444530589193E-3</v>
      </c>
    </row>
    <row r="37" spans="2:3" x14ac:dyDescent="0.2">
      <c r="B37" s="3" t="s">
        <v>214</v>
      </c>
      <c r="C37" s="28">
        <f>C38-SUM(C23:C36)</f>
        <v>-5.0491033616886227E-3</v>
      </c>
    </row>
    <row r="38" spans="2:3" s="29" customFormat="1" x14ac:dyDescent="0.2">
      <c r="B38" s="2" t="s">
        <v>215</v>
      </c>
      <c r="C38" s="27">
        <v>1</v>
      </c>
    </row>
    <row r="39" spans="2:3" x14ac:dyDescent="0.2">
      <c r="C39" s="30"/>
    </row>
    <row r="40" spans="2:3" x14ac:dyDescent="0.2">
      <c r="B40" s="4" t="s">
        <v>2</v>
      </c>
      <c r="C40" s="5"/>
    </row>
    <row r="41" spans="2:3" x14ac:dyDescent="0.2">
      <c r="B41" s="2" t="s">
        <v>198</v>
      </c>
      <c r="C41" s="27" t="s">
        <v>199</v>
      </c>
    </row>
    <row r="42" spans="2:3" x14ac:dyDescent="0.2">
      <c r="B42" s="3" t="s">
        <v>200</v>
      </c>
      <c r="C42" s="28">
        <v>0.33994110563889868</v>
      </c>
    </row>
    <row r="43" spans="2:3" x14ac:dyDescent="0.2">
      <c r="B43" s="3" t="s">
        <v>202</v>
      </c>
      <c r="C43" s="28">
        <v>9.4923520782330323E-2</v>
      </c>
    </row>
    <row r="44" spans="2:3" x14ac:dyDescent="0.2">
      <c r="B44" s="3" t="s">
        <v>205</v>
      </c>
      <c r="C44" s="28">
        <v>8.8514934194713527E-2</v>
      </c>
    </row>
    <row r="45" spans="2:3" x14ac:dyDescent="0.2">
      <c r="B45" s="3" t="s">
        <v>210</v>
      </c>
      <c r="C45" s="28">
        <v>7.1894915034999618E-2</v>
      </c>
    </row>
    <row r="46" spans="2:3" x14ac:dyDescent="0.2">
      <c r="B46" s="3" t="s">
        <v>203</v>
      </c>
      <c r="C46" s="28">
        <v>6.249338711220366E-2</v>
      </c>
    </row>
    <row r="47" spans="2:3" x14ac:dyDescent="0.2">
      <c r="B47" s="3" t="s">
        <v>201</v>
      </c>
      <c r="C47" s="28">
        <v>5.9675828053181723E-2</v>
      </c>
    </row>
    <row r="48" spans="2:3" x14ac:dyDescent="0.2">
      <c r="B48" s="3" t="s">
        <v>239</v>
      </c>
      <c r="C48" s="28">
        <v>4.5119303192445434E-2</v>
      </c>
    </row>
    <row r="49" spans="2:3" x14ac:dyDescent="0.2">
      <c r="B49" s="3" t="s">
        <v>204</v>
      </c>
      <c r="C49" s="28">
        <v>4.4253359774445826E-2</v>
      </c>
    </row>
    <row r="50" spans="2:3" x14ac:dyDescent="0.2">
      <c r="B50" s="3" t="s">
        <v>209</v>
      </c>
      <c r="C50" s="28">
        <v>3.2025577263592502E-2</v>
      </c>
    </row>
    <row r="51" spans="2:3" x14ac:dyDescent="0.2">
      <c r="B51" s="3" t="s">
        <v>208</v>
      </c>
      <c r="C51" s="28">
        <v>3.0398693723101045E-2</v>
      </c>
    </row>
    <row r="52" spans="2:3" x14ac:dyDescent="0.2">
      <c r="B52" s="3" t="s">
        <v>219</v>
      </c>
      <c r="C52" s="28">
        <v>2.5313338889950111E-2</v>
      </c>
    </row>
    <row r="53" spans="2:3" x14ac:dyDescent="0.2">
      <c r="B53" s="3" t="s">
        <v>216</v>
      </c>
      <c r="C53" s="28">
        <v>2.0222479614018227E-2</v>
      </c>
    </row>
    <row r="54" spans="2:3" x14ac:dyDescent="0.2">
      <c r="B54" s="3" t="s">
        <v>206</v>
      </c>
      <c r="C54" s="28">
        <v>1.9946500753333388E-2</v>
      </c>
    </row>
    <row r="55" spans="2:3" x14ac:dyDescent="0.2">
      <c r="B55" s="3" t="s">
        <v>220</v>
      </c>
      <c r="C55" s="28">
        <v>1.669139609799478E-2</v>
      </c>
    </row>
    <row r="56" spans="2:3" x14ac:dyDescent="0.2">
      <c r="B56" s="3" t="s">
        <v>211</v>
      </c>
      <c r="C56" s="28">
        <v>1.6063797668310391E-2</v>
      </c>
    </row>
    <row r="57" spans="2:3" x14ac:dyDescent="0.2">
      <c r="B57" s="3" t="s">
        <v>218</v>
      </c>
      <c r="C57" s="28">
        <v>1.2362071531132904E-2</v>
      </c>
    </row>
    <row r="58" spans="2:3" x14ac:dyDescent="0.2">
      <c r="B58" s="3" t="s">
        <v>217</v>
      </c>
      <c r="C58" s="28">
        <v>1.2158707834244499E-2</v>
      </c>
    </row>
    <row r="59" spans="2:3" x14ac:dyDescent="0.2">
      <c r="B59" s="3" t="s">
        <v>212</v>
      </c>
      <c r="C59" s="28">
        <v>4.6469666416303086E-3</v>
      </c>
    </row>
    <row r="60" spans="2:3" x14ac:dyDescent="0.2">
      <c r="B60" s="3" t="s">
        <v>226</v>
      </c>
      <c r="C60" s="28">
        <v>5.7499611416541945E-4</v>
      </c>
    </row>
    <row r="61" spans="2:3" x14ac:dyDescent="0.2">
      <c r="B61" s="3" t="s">
        <v>240</v>
      </c>
      <c r="C61" s="28">
        <v>2.4067973530132528E-3</v>
      </c>
    </row>
    <row r="62" spans="2:3" x14ac:dyDescent="0.2">
      <c r="B62" s="3" t="s">
        <v>214</v>
      </c>
      <c r="C62" s="28">
        <f>C63-SUM(C42:C61)</f>
        <v>3.7232273229437229E-4</v>
      </c>
    </row>
    <row r="63" spans="2:3" s="29" customFormat="1" x14ac:dyDescent="0.2">
      <c r="B63" s="2" t="s">
        <v>215</v>
      </c>
      <c r="C63" s="27">
        <v>1</v>
      </c>
    </row>
    <row r="64" spans="2:3" x14ac:dyDescent="0.2">
      <c r="C64" s="30"/>
    </row>
    <row r="65" spans="2:3" x14ac:dyDescent="0.2">
      <c r="B65" s="4" t="s">
        <v>3</v>
      </c>
      <c r="C65" s="5"/>
    </row>
    <row r="66" spans="2:3" x14ac:dyDescent="0.2">
      <c r="B66" s="2" t="s">
        <v>198</v>
      </c>
      <c r="C66" s="27" t="s">
        <v>199</v>
      </c>
    </row>
    <row r="67" spans="2:3" x14ac:dyDescent="0.2">
      <c r="B67" s="3" t="s">
        <v>201</v>
      </c>
      <c r="C67" s="28">
        <v>0.16316070934710949</v>
      </c>
    </row>
    <row r="68" spans="2:3" x14ac:dyDescent="0.2">
      <c r="B68" s="3" t="s">
        <v>200</v>
      </c>
      <c r="C68" s="28">
        <v>0.13386109409995586</v>
      </c>
    </row>
    <row r="69" spans="2:3" x14ac:dyDescent="0.2">
      <c r="B69" s="3" t="s">
        <v>205</v>
      </c>
      <c r="C69" s="28">
        <v>0.10827088651919695</v>
      </c>
    </row>
    <row r="70" spans="2:3" x14ac:dyDescent="0.2">
      <c r="B70" s="3" t="s">
        <v>239</v>
      </c>
      <c r="C70" s="28">
        <v>0.10192753342932874</v>
      </c>
    </row>
    <row r="71" spans="2:3" x14ac:dyDescent="0.2">
      <c r="B71" s="3" t="s">
        <v>202</v>
      </c>
      <c r="C71" s="28">
        <v>8.0003265644928545E-2</v>
      </c>
    </row>
    <row r="72" spans="2:3" x14ac:dyDescent="0.2">
      <c r="B72" s="3" t="s">
        <v>203</v>
      </c>
      <c r="C72" s="28">
        <v>7.2904780667140401E-2</v>
      </c>
    </row>
    <row r="73" spans="2:3" x14ac:dyDescent="0.2">
      <c r="B73" s="3" t="s">
        <v>206</v>
      </c>
      <c r="C73" s="28">
        <v>6.7217503515370813E-2</v>
      </c>
    </row>
    <row r="74" spans="2:3" x14ac:dyDescent="0.2">
      <c r="B74" s="3" t="s">
        <v>209</v>
      </c>
      <c r="C74" s="28">
        <v>5.32099784365484E-2</v>
      </c>
    </row>
    <row r="75" spans="2:3" x14ac:dyDescent="0.2">
      <c r="B75" s="3" t="s">
        <v>204</v>
      </c>
      <c r="C75" s="28">
        <v>5.1538411714129873E-2</v>
      </c>
    </row>
    <row r="76" spans="2:3" x14ac:dyDescent="0.2">
      <c r="B76" s="3" t="s">
        <v>220</v>
      </c>
      <c r="C76" s="28">
        <v>4.4361131092511198E-2</v>
      </c>
    </row>
    <row r="77" spans="2:3" x14ac:dyDescent="0.2">
      <c r="B77" s="3" t="s">
        <v>208</v>
      </c>
      <c r="C77" s="28">
        <v>3.0424092554886102E-2</v>
      </c>
    </row>
    <row r="78" spans="2:3" x14ac:dyDescent="0.2">
      <c r="B78" s="3" t="s">
        <v>207</v>
      </c>
      <c r="C78" s="28">
        <v>2.95401965517554E-2</v>
      </c>
    </row>
    <row r="79" spans="2:3" x14ac:dyDescent="0.2">
      <c r="B79" s="3" t="s">
        <v>211</v>
      </c>
      <c r="C79" s="28">
        <v>2.1086043241473496E-2</v>
      </c>
    </row>
    <row r="80" spans="2:3" x14ac:dyDescent="0.2">
      <c r="B80" s="3" t="s">
        <v>218</v>
      </c>
      <c r="C80" s="28">
        <v>1.9368260341859522E-2</v>
      </c>
    </row>
    <row r="81" spans="2:3" x14ac:dyDescent="0.2">
      <c r="B81" s="3" t="s">
        <v>212</v>
      </c>
      <c r="C81" s="28">
        <v>1.3794854548806162E-2</v>
      </c>
    </row>
    <row r="82" spans="2:3" x14ac:dyDescent="0.2">
      <c r="B82" s="3" t="s">
        <v>210</v>
      </c>
      <c r="C82" s="28">
        <v>1.0821771675970758E-2</v>
      </c>
    </row>
    <row r="83" spans="2:3" x14ac:dyDescent="0.2">
      <c r="B83" s="3" t="s">
        <v>214</v>
      </c>
      <c r="C83" s="28">
        <f>C84-SUM(C67:C82)</f>
        <v>-1.4905133809717253E-3</v>
      </c>
    </row>
    <row r="84" spans="2:3" s="29" customFormat="1" x14ac:dyDescent="0.2">
      <c r="B84" s="2" t="s">
        <v>215</v>
      </c>
      <c r="C84" s="27">
        <v>1</v>
      </c>
    </row>
    <row r="85" spans="2:3" x14ac:dyDescent="0.2">
      <c r="C85" s="30"/>
    </row>
    <row r="86" spans="2:3" x14ac:dyDescent="0.2">
      <c r="B86" s="4" t="s">
        <v>4</v>
      </c>
      <c r="C86" s="5"/>
    </row>
    <row r="87" spans="2:3" x14ac:dyDescent="0.2">
      <c r="B87" s="2" t="s">
        <v>198</v>
      </c>
      <c r="C87" s="27" t="s">
        <v>199</v>
      </c>
    </row>
    <row r="88" spans="2:3" x14ac:dyDescent="0.2">
      <c r="B88" s="3" t="s">
        <v>200</v>
      </c>
      <c r="C88" s="28">
        <v>0.42991704524487684</v>
      </c>
    </row>
    <row r="89" spans="2:3" x14ac:dyDescent="0.2">
      <c r="B89" s="3" t="s">
        <v>202</v>
      </c>
      <c r="C89" s="28">
        <v>0.15925329345067329</v>
      </c>
    </row>
    <row r="90" spans="2:3" x14ac:dyDescent="0.2">
      <c r="B90" s="3" t="s">
        <v>205</v>
      </c>
      <c r="C90" s="28">
        <v>0.14806155597635931</v>
      </c>
    </row>
    <row r="91" spans="2:3" x14ac:dyDescent="0.2">
      <c r="B91" s="3" t="s">
        <v>203</v>
      </c>
      <c r="C91" s="28">
        <v>6.5606836482695566E-2</v>
      </c>
    </row>
    <row r="92" spans="2:3" x14ac:dyDescent="0.2">
      <c r="B92" s="3" t="s">
        <v>204</v>
      </c>
      <c r="C92" s="28">
        <v>6.1516259912075336E-2</v>
      </c>
    </row>
    <row r="93" spans="2:3" x14ac:dyDescent="0.2">
      <c r="B93" s="3" t="s">
        <v>209</v>
      </c>
      <c r="C93" s="28">
        <v>4.2637185680902828E-2</v>
      </c>
    </row>
    <row r="94" spans="2:3" x14ac:dyDescent="0.2">
      <c r="B94" s="3" t="s">
        <v>239</v>
      </c>
      <c r="C94" s="28">
        <v>3.162277870303562E-2</v>
      </c>
    </row>
    <row r="95" spans="2:3" x14ac:dyDescent="0.2">
      <c r="B95" s="3" t="s">
        <v>201</v>
      </c>
      <c r="C95" s="28">
        <v>2.4907050882354662E-2</v>
      </c>
    </row>
    <row r="96" spans="2:3" x14ac:dyDescent="0.2">
      <c r="B96" s="3" t="s">
        <v>210</v>
      </c>
      <c r="C96" s="28">
        <v>2.3249489490144569E-2</v>
      </c>
    </row>
    <row r="97" spans="2:3" x14ac:dyDescent="0.2">
      <c r="B97" s="3" t="s">
        <v>216</v>
      </c>
      <c r="C97" s="28">
        <v>1.1707448991903072E-2</v>
      </c>
    </row>
    <row r="98" spans="2:3" x14ac:dyDescent="0.2">
      <c r="B98" s="3" t="s">
        <v>226</v>
      </c>
      <c r="C98" s="28">
        <v>6.2033666584930102E-4</v>
      </c>
    </row>
    <row r="99" spans="2:3" x14ac:dyDescent="0.2">
      <c r="B99" s="3" t="s">
        <v>240</v>
      </c>
      <c r="C99" s="28">
        <v>2.3951222619664129E-3</v>
      </c>
    </row>
    <row r="100" spans="2:3" x14ac:dyDescent="0.2">
      <c r="B100" s="3" t="s">
        <v>214</v>
      </c>
      <c r="C100" s="28">
        <f>C101-SUM(C88:C99)</f>
        <v>-1.4944037428368251E-3</v>
      </c>
    </row>
    <row r="101" spans="2:3" s="29" customFormat="1" x14ac:dyDescent="0.2">
      <c r="B101" s="2" t="s">
        <v>215</v>
      </c>
      <c r="C101" s="27">
        <v>1</v>
      </c>
    </row>
    <row r="102" spans="2:3" x14ac:dyDescent="0.2">
      <c r="C102" s="30"/>
    </row>
    <row r="103" spans="2:3" x14ac:dyDescent="0.2">
      <c r="B103" s="4" t="s">
        <v>298</v>
      </c>
      <c r="C103" s="5"/>
    </row>
    <row r="104" spans="2:3" x14ac:dyDescent="0.2">
      <c r="B104" s="2" t="s">
        <v>198</v>
      </c>
      <c r="C104" s="27" t="s">
        <v>199</v>
      </c>
    </row>
    <row r="105" spans="2:3" x14ac:dyDescent="0.2">
      <c r="B105" s="3" t="s">
        <v>200</v>
      </c>
      <c r="C105" s="28">
        <v>0.34266808658695252</v>
      </c>
    </row>
    <row r="106" spans="2:3" x14ac:dyDescent="0.2">
      <c r="B106" s="3" t="s">
        <v>205</v>
      </c>
      <c r="C106" s="28">
        <v>8.9593859278381316E-2</v>
      </c>
    </row>
    <row r="107" spans="2:3" x14ac:dyDescent="0.2">
      <c r="B107" s="3" t="s">
        <v>203</v>
      </c>
      <c r="C107" s="28">
        <v>8.8663734106030984E-2</v>
      </c>
    </row>
    <row r="108" spans="2:3" x14ac:dyDescent="0.2">
      <c r="B108" s="3" t="s">
        <v>202</v>
      </c>
      <c r="C108" s="28">
        <v>8.8084754682774186E-2</v>
      </c>
    </row>
    <row r="109" spans="2:3" x14ac:dyDescent="0.2">
      <c r="B109" s="3" t="s">
        <v>210</v>
      </c>
      <c r="C109" s="28">
        <v>7.5889856133639189E-2</v>
      </c>
    </row>
    <row r="110" spans="2:3" x14ac:dyDescent="0.2">
      <c r="B110" s="3" t="s">
        <v>204</v>
      </c>
      <c r="C110" s="28">
        <v>5.0994417904786385E-2</v>
      </c>
    </row>
    <row r="111" spans="2:3" x14ac:dyDescent="0.2">
      <c r="B111" s="3" t="s">
        <v>201</v>
      </c>
      <c r="C111" s="28">
        <v>4.3423789089363472E-2</v>
      </c>
    </row>
    <row r="112" spans="2:3" x14ac:dyDescent="0.2">
      <c r="B112" s="3" t="s">
        <v>239</v>
      </c>
      <c r="C112" s="28">
        <v>3.6688291639559285E-2</v>
      </c>
    </row>
    <row r="113" spans="2:3" x14ac:dyDescent="0.2">
      <c r="B113" s="3" t="s">
        <v>208</v>
      </c>
      <c r="C113" s="28">
        <v>2.4413791797895202E-2</v>
      </c>
    </row>
    <row r="114" spans="2:3" x14ac:dyDescent="0.2">
      <c r="B114" s="3" t="s">
        <v>216</v>
      </c>
      <c r="C114" s="28">
        <v>2.4357262029665729E-2</v>
      </c>
    </row>
    <row r="115" spans="2:3" x14ac:dyDescent="0.2">
      <c r="B115" s="3" t="s">
        <v>219</v>
      </c>
      <c r="C115" s="28">
        <v>2.42174198277312E-2</v>
      </c>
    </row>
    <row r="116" spans="2:3" x14ac:dyDescent="0.2">
      <c r="B116" s="3" t="s">
        <v>209</v>
      </c>
      <c r="C116" s="28">
        <v>2.3824633632620235E-2</v>
      </c>
    </row>
    <row r="117" spans="2:3" x14ac:dyDescent="0.2">
      <c r="B117" s="3" t="s">
        <v>206</v>
      </c>
      <c r="C117" s="28">
        <v>2.3254619048678031E-2</v>
      </c>
    </row>
    <row r="118" spans="2:3" x14ac:dyDescent="0.2">
      <c r="B118" s="3" t="s">
        <v>211</v>
      </c>
      <c r="C118" s="28">
        <v>1.753037715934674E-2</v>
      </c>
    </row>
    <row r="119" spans="2:3" x14ac:dyDescent="0.2">
      <c r="B119" s="3" t="s">
        <v>217</v>
      </c>
      <c r="C119" s="28">
        <v>1.6754775450705535E-2</v>
      </c>
    </row>
    <row r="120" spans="2:3" x14ac:dyDescent="0.2">
      <c r="B120" s="3" t="s">
        <v>218</v>
      </c>
      <c r="C120" s="28">
        <v>1.0892601161691386E-2</v>
      </c>
    </row>
    <row r="121" spans="2:3" x14ac:dyDescent="0.2">
      <c r="B121" s="3" t="s">
        <v>212</v>
      </c>
      <c r="C121" s="28">
        <v>1.0116904671002538E-2</v>
      </c>
    </row>
    <row r="122" spans="2:3" x14ac:dyDescent="0.2">
      <c r="B122" s="3" t="s">
        <v>220</v>
      </c>
      <c r="C122" s="28">
        <v>8.2829223078948518E-3</v>
      </c>
    </row>
    <row r="123" spans="2:3" x14ac:dyDescent="0.2">
      <c r="B123" s="3" t="s">
        <v>214</v>
      </c>
      <c r="C123" s="28">
        <f>C124-SUM(C105:C122)</f>
        <v>3.4790349128110964E-4</v>
      </c>
    </row>
    <row r="124" spans="2:3" s="29" customFormat="1" x14ac:dyDescent="0.2">
      <c r="B124" s="2" t="s">
        <v>215</v>
      </c>
      <c r="C124" s="27">
        <v>1</v>
      </c>
    </row>
    <row r="125" spans="2:3" x14ac:dyDescent="0.2">
      <c r="C125" s="30"/>
    </row>
    <row r="126" spans="2:3" x14ac:dyDescent="0.2">
      <c r="B126" s="4" t="s">
        <v>5</v>
      </c>
      <c r="C126" s="5"/>
    </row>
    <row r="127" spans="2:3" x14ac:dyDescent="0.2">
      <c r="B127" s="2" t="s">
        <v>198</v>
      </c>
      <c r="C127" s="27" t="s">
        <v>199</v>
      </c>
    </row>
    <row r="128" spans="2:3" x14ac:dyDescent="0.2">
      <c r="B128" s="3" t="s">
        <v>221</v>
      </c>
      <c r="C128" s="28">
        <v>0.98562662089947572</v>
      </c>
    </row>
    <row r="129" spans="2:3" x14ac:dyDescent="0.2">
      <c r="B129" s="3" t="s">
        <v>209</v>
      </c>
      <c r="C129" s="28">
        <v>1.6361488607479546E-2</v>
      </c>
    </row>
    <row r="130" spans="2:3" x14ac:dyDescent="0.2">
      <c r="B130" s="3" t="s">
        <v>214</v>
      </c>
      <c r="C130" s="28">
        <f>C131-SUM(C128:C129)</f>
        <v>-1.9881095069553822E-3</v>
      </c>
    </row>
    <row r="131" spans="2:3" s="29" customFormat="1" x14ac:dyDescent="0.2">
      <c r="B131" s="2" t="s">
        <v>215</v>
      </c>
      <c r="C131" s="27">
        <v>1</v>
      </c>
    </row>
    <row r="132" spans="2:3" x14ac:dyDescent="0.2">
      <c r="C132" s="30"/>
    </row>
    <row r="133" spans="2:3" x14ac:dyDescent="0.2">
      <c r="B133" s="4" t="s">
        <v>6</v>
      </c>
      <c r="C133" s="5"/>
    </row>
    <row r="134" spans="2:3" x14ac:dyDescent="0.2">
      <c r="B134" s="2" t="s">
        <v>198</v>
      </c>
      <c r="C134" s="27" t="s">
        <v>199</v>
      </c>
    </row>
    <row r="135" spans="2:3" x14ac:dyDescent="0.2">
      <c r="B135" s="3" t="s">
        <v>201</v>
      </c>
      <c r="C135" s="28">
        <v>0.20613844438128937</v>
      </c>
    </row>
    <row r="136" spans="2:3" x14ac:dyDescent="0.2">
      <c r="B136" s="3" t="s">
        <v>206</v>
      </c>
      <c r="C136" s="28">
        <v>0.14073894189239153</v>
      </c>
    </row>
    <row r="137" spans="2:3" x14ac:dyDescent="0.2">
      <c r="B137" s="3" t="s">
        <v>239</v>
      </c>
      <c r="C137" s="28">
        <v>0.11106471583946687</v>
      </c>
    </row>
    <row r="138" spans="2:3" x14ac:dyDescent="0.2">
      <c r="B138" s="3" t="s">
        <v>205</v>
      </c>
      <c r="C138" s="28">
        <v>7.9918665021442445E-2</v>
      </c>
    </row>
    <row r="139" spans="2:3" x14ac:dyDescent="0.2">
      <c r="B139" s="3" t="s">
        <v>204</v>
      </c>
      <c r="C139" s="28">
        <v>7.8750708380724635E-2</v>
      </c>
    </row>
    <row r="140" spans="2:3" x14ac:dyDescent="0.2">
      <c r="B140" s="3" t="s">
        <v>200</v>
      </c>
      <c r="C140" s="28">
        <v>6.3657019989106819E-2</v>
      </c>
    </row>
    <row r="141" spans="2:3" x14ac:dyDescent="0.2">
      <c r="B141" s="3" t="s">
        <v>202</v>
      </c>
      <c r="C141" s="28">
        <v>6.1052140628733154E-2</v>
      </c>
    </row>
    <row r="142" spans="2:3" x14ac:dyDescent="0.2">
      <c r="B142" s="3" t="s">
        <v>203</v>
      </c>
      <c r="C142" s="28">
        <v>5.5908382013557037E-2</v>
      </c>
    </row>
    <row r="143" spans="2:3" x14ac:dyDescent="0.2">
      <c r="B143" s="3" t="s">
        <v>209</v>
      </c>
      <c r="C143" s="28">
        <v>5.453181827876516E-2</v>
      </c>
    </row>
    <row r="144" spans="2:3" x14ac:dyDescent="0.2">
      <c r="B144" s="3" t="s">
        <v>211</v>
      </c>
      <c r="C144" s="28">
        <v>4.7521297936536464E-2</v>
      </c>
    </row>
    <row r="145" spans="2:3" x14ac:dyDescent="0.2">
      <c r="B145" s="3" t="s">
        <v>212</v>
      </c>
      <c r="C145" s="28">
        <v>3.4069557397801514E-2</v>
      </c>
    </row>
    <row r="146" spans="2:3" x14ac:dyDescent="0.2">
      <c r="B146" s="3" t="s">
        <v>207</v>
      </c>
      <c r="C146" s="28">
        <v>3.3900182497353326E-2</v>
      </c>
    </row>
    <row r="147" spans="2:3" x14ac:dyDescent="0.2">
      <c r="B147" s="3" t="s">
        <v>218</v>
      </c>
      <c r="C147" s="28">
        <v>2.9560456202817886E-2</v>
      </c>
    </row>
    <row r="148" spans="2:3" x14ac:dyDescent="0.2">
      <c r="B148" s="3" t="s">
        <v>210</v>
      </c>
      <c r="C148" s="28">
        <v>4.3854440429732643E-3</v>
      </c>
    </row>
    <row r="149" spans="2:3" x14ac:dyDescent="0.2">
      <c r="B149" s="3" t="s">
        <v>214</v>
      </c>
      <c r="C149" s="28">
        <f>C150-SUM(C135:C148)</f>
        <v>-1.1977745029594367E-3</v>
      </c>
    </row>
    <row r="150" spans="2:3" s="29" customFormat="1" x14ac:dyDescent="0.2">
      <c r="B150" s="2" t="s">
        <v>215</v>
      </c>
      <c r="C150" s="27">
        <v>1</v>
      </c>
    </row>
    <row r="151" spans="2:3" x14ac:dyDescent="0.2">
      <c r="C151" s="30"/>
    </row>
    <row r="152" spans="2:3" x14ac:dyDescent="0.2">
      <c r="B152" s="4" t="s">
        <v>7</v>
      </c>
      <c r="C152" s="5"/>
    </row>
    <row r="153" spans="2:3" x14ac:dyDescent="0.2">
      <c r="B153" s="2" t="s">
        <v>198</v>
      </c>
      <c r="C153" s="27" t="s">
        <v>199</v>
      </c>
    </row>
    <row r="154" spans="2:3" x14ac:dyDescent="0.2">
      <c r="B154" s="3" t="s">
        <v>200</v>
      </c>
      <c r="C154" s="28">
        <v>0.41600265043569501</v>
      </c>
    </row>
    <row r="155" spans="2:3" x14ac:dyDescent="0.2">
      <c r="B155" s="3" t="s">
        <v>201</v>
      </c>
      <c r="C155" s="28">
        <v>0.12307840627765468</v>
      </c>
    </row>
    <row r="156" spans="2:3" x14ac:dyDescent="0.2">
      <c r="B156" s="3" t="s">
        <v>222</v>
      </c>
      <c r="C156" s="28">
        <v>0.10398611485912004</v>
      </c>
    </row>
    <row r="157" spans="2:3" x14ac:dyDescent="0.2">
      <c r="B157" s="3" t="s">
        <v>203</v>
      </c>
      <c r="C157" s="28">
        <v>6.5954850568155282E-2</v>
      </c>
    </row>
    <row r="158" spans="2:3" x14ac:dyDescent="0.2">
      <c r="B158" s="3" t="s">
        <v>202</v>
      </c>
      <c r="C158" s="28">
        <v>5.6277028059082336E-2</v>
      </c>
    </row>
    <row r="159" spans="2:3" x14ac:dyDescent="0.2">
      <c r="B159" s="3" t="s">
        <v>204</v>
      </c>
      <c r="C159" s="28">
        <v>4.5302019974099154E-2</v>
      </c>
    </row>
    <row r="160" spans="2:3" x14ac:dyDescent="0.2">
      <c r="B160" s="3" t="s">
        <v>205</v>
      </c>
      <c r="C160" s="28">
        <v>4.1946178065454927E-2</v>
      </c>
    </row>
    <row r="161" spans="2:3" x14ac:dyDescent="0.2">
      <c r="B161" s="3" t="s">
        <v>206</v>
      </c>
      <c r="C161" s="28">
        <v>3.3635741194226652E-2</v>
      </c>
    </row>
    <row r="162" spans="2:3" x14ac:dyDescent="0.2">
      <c r="B162" s="3" t="s">
        <v>239</v>
      </c>
      <c r="C162" s="28">
        <v>3.1894314734140006E-2</v>
      </c>
    </row>
    <row r="163" spans="2:3" x14ac:dyDescent="0.2">
      <c r="B163" s="3" t="s">
        <v>207</v>
      </c>
      <c r="C163" s="28">
        <v>2.7282310916034818E-2</v>
      </c>
    </row>
    <row r="164" spans="2:3" x14ac:dyDescent="0.2">
      <c r="B164" s="3" t="s">
        <v>208</v>
      </c>
      <c r="C164" s="28">
        <v>1.8707446736765984E-2</v>
      </c>
    </row>
    <row r="165" spans="2:3" x14ac:dyDescent="0.2">
      <c r="B165" s="3" t="s">
        <v>209</v>
      </c>
      <c r="C165" s="28">
        <v>1.6218601941912256E-2</v>
      </c>
    </row>
    <row r="166" spans="2:3" x14ac:dyDescent="0.2">
      <c r="B166" s="3" t="s">
        <v>211</v>
      </c>
      <c r="C166" s="28">
        <v>1.0373852640648645E-2</v>
      </c>
    </row>
    <row r="167" spans="2:3" x14ac:dyDescent="0.2">
      <c r="B167" s="3" t="s">
        <v>212</v>
      </c>
      <c r="C167" s="28">
        <v>1.0295503832202986E-2</v>
      </c>
    </row>
    <row r="168" spans="2:3" x14ac:dyDescent="0.2">
      <c r="B168" s="3" t="s">
        <v>214</v>
      </c>
      <c r="C168" s="28">
        <f>C169-SUM(C154:C167)</f>
        <v>-9.5502023519267176E-4</v>
      </c>
    </row>
    <row r="169" spans="2:3" s="29" customFormat="1" x14ac:dyDescent="0.2">
      <c r="B169" s="2" t="s">
        <v>215</v>
      </c>
      <c r="C169" s="27">
        <v>1</v>
      </c>
    </row>
    <row r="170" spans="2:3" x14ac:dyDescent="0.2">
      <c r="C170" s="30"/>
    </row>
    <row r="171" spans="2:3" x14ac:dyDescent="0.2">
      <c r="B171" s="4" t="s">
        <v>8</v>
      </c>
      <c r="C171" s="5"/>
    </row>
    <row r="172" spans="2:3" x14ac:dyDescent="0.2">
      <c r="B172" s="2" t="s">
        <v>198</v>
      </c>
      <c r="C172" s="27" t="s">
        <v>199</v>
      </c>
    </row>
    <row r="173" spans="2:3" x14ac:dyDescent="0.2">
      <c r="B173" s="3" t="s">
        <v>222</v>
      </c>
      <c r="C173" s="28">
        <v>0.98938483472538552</v>
      </c>
    </row>
    <row r="174" spans="2:3" x14ac:dyDescent="0.2">
      <c r="B174" s="3" t="s">
        <v>209</v>
      </c>
      <c r="C174" s="28">
        <v>1.0022637952618072E-2</v>
      </c>
    </row>
    <row r="175" spans="2:3" x14ac:dyDescent="0.2">
      <c r="B175" s="3" t="s">
        <v>214</v>
      </c>
      <c r="C175" s="28">
        <f>C176-SUM(C173:C174)</f>
        <v>5.9252732199643887E-4</v>
      </c>
    </row>
    <row r="176" spans="2:3" s="29" customFormat="1" x14ac:dyDescent="0.2">
      <c r="B176" s="2" t="s">
        <v>215</v>
      </c>
      <c r="C176" s="27">
        <v>1</v>
      </c>
    </row>
    <row r="177" spans="2:3" x14ac:dyDescent="0.2">
      <c r="C177" s="30"/>
    </row>
    <row r="178" spans="2:3" x14ac:dyDescent="0.2">
      <c r="B178" s="4" t="s">
        <v>9</v>
      </c>
      <c r="C178" s="5"/>
    </row>
    <row r="179" spans="2:3" x14ac:dyDescent="0.2">
      <c r="B179" s="2" t="s">
        <v>198</v>
      </c>
      <c r="C179" s="27" t="s">
        <v>199</v>
      </c>
    </row>
    <row r="180" spans="2:3" x14ac:dyDescent="0.2">
      <c r="B180" s="3" t="s">
        <v>200</v>
      </c>
      <c r="C180" s="28">
        <v>0.84927551461077566</v>
      </c>
    </row>
    <row r="181" spans="2:3" x14ac:dyDescent="0.2">
      <c r="B181" s="3" t="s">
        <v>223</v>
      </c>
      <c r="C181" s="28">
        <v>0.13004571901598355</v>
      </c>
    </row>
    <row r="182" spans="2:3" x14ac:dyDescent="0.2">
      <c r="B182" s="3" t="s">
        <v>209</v>
      </c>
      <c r="C182" s="28">
        <v>1.8410661053645534E-2</v>
      </c>
    </row>
    <row r="183" spans="2:3" x14ac:dyDescent="0.2">
      <c r="B183" s="3" t="s">
        <v>221</v>
      </c>
      <c r="C183" s="28">
        <v>2.354986123487167E-3</v>
      </c>
    </row>
    <row r="184" spans="2:3" x14ac:dyDescent="0.2">
      <c r="B184" s="3" t="s">
        <v>214</v>
      </c>
      <c r="C184" s="28">
        <f>C185-SUM(C180:C183)</f>
        <v>-8.6880803891853375E-5</v>
      </c>
    </row>
    <row r="185" spans="2:3" s="29" customFormat="1" x14ac:dyDescent="0.2">
      <c r="B185" s="2" t="s">
        <v>215</v>
      </c>
      <c r="C185" s="27">
        <v>1</v>
      </c>
    </row>
    <row r="186" spans="2:3" x14ac:dyDescent="0.2">
      <c r="C186" s="30"/>
    </row>
    <row r="187" spans="2:3" x14ac:dyDescent="0.2">
      <c r="B187" s="4" t="s">
        <v>237</v>
      </c>
      <c r="C187" s="5"/>
    </row>
    <row r="188" spans="2:3" x14ac:dyDescent="0.2">
      <c r="B188" s="2" t="s">
        <v>198</v>
      </c>
      <c r="C188" s="27" t="s">
        <v>199</v>
      </c>
    </row>
    <row r="189" spans="2:3" x14ac:dyDescent="0.2">
      <c r="B189" s="3" t="s">
        <v>227</v>
      </c>
      <c r="C189" s="28">
        <v>0.97146171495016331</v>
      </c>
    </row>
    <row r="190" spans="2:3" x14ac:dyDescent="0.2">
      <c r="B190" s="3" t="s">
        <v>209</v>
      </c>
      <c r="C190" s="28">
        <v>1.8778749856404736E-3</v>
      </c>
    </row>
    <row r="191" spans="2:3" x14ac:dyDescent="0.2">
      <c r="B191" s="3" t="s">
        <v>214</v>
      </c>
      <c r="C191" s="28">
        <f>C192-SUM(C189:C190)</f>
        <v>2.6660410064196172E-2</v>
      </c>
    </row>
    <row r="192" spans="2:3" s="29" customFormat="1" x14ac:dyDescent="0.2">
      <c r="B192" s="2" t="s">
        <v>215</v>
      </c>
      <c r="C192" s="27">
        <v>1</v>
      </c>
    </row>
    <row r="193" spans="2:3" x14ac:dyDescent="0.2">
      <c r="C193" s="30"/>
    </row>
    <row r="194" spans="2:3" x14ac:dyDescent="0.2">
      <c r="B194" s="4" t="s">
        <v>243</v>
      </c>
      <c r="C194" s="5"/>
    </row>
    <row r="195" spans="2:3" x14ac:dyDescent="0.2">
      <c r="B195" s="2" t="s">
        <v>198</v>
      </c>
      <c r="C195" s="27" t="s">
        <v>199</v>
      </c>
    </row>
    <row r="196" spans="2:3" x14ac:dyDescent="0.2">
      <c r="B196" s="3" t="s">
        <v>203</v>
      </c>
      <c r="C196" s="28">
        <v>0.99942054875393505</v>
      </c>
    </row>
    <row r="197" spans="2:3" x14ac:dyDescent="0.2">
      <c r="B197" s="3" t="s">
        <v>209</v>
      </c>
      <c r="C197" s="28">
        <v>1.6749636283472223E-4</v>
      </c>
    </row>
    <row r="198" spans="2:3" x14ac:dyDescent="0.2">
      <c r="B198" s="3" t="s">
        <v>214</v>
      </c>
      <c r="C198" s="28">
        <f>C199-SUM(C196:C197)</f>
        <v>4.1195488323020335E-4</v>
      </c>
    </row>
    <row r="199" spans="2:3" s="29" customFormat="1" x14ac:dyDescent="0.2">
      <c r="B199" s="2" t="s">
        <v>215</v>
      </c>
      <c r="C199" s="27">
        <v>1</v>
      </c>
    </row>
    <row r="200" spans="2:3" x14ac:dyDescent="0.2">
      <c r="C200" s="30"/>
    </row>
    <row r="201" spans="2:3" x14ac:dyDescent="0.2">
      <c r="B201" s="4" t="s">
        <v>244</v>
      </c>
      <c r="C201" s="5"/>
    </row>
    <row r="202" spans="2:3" x14ac:dyDescent="0.2">
      <c r="B202" s="2" t="s">
        <v>198</v>
      </c>
      <c r="C202" s="27" t="s">
        <v>199</v>
      </c>
    </row>
    <row r="203" spans="2:3" x14ac:dyDescent="0.2">
      <c r="B203" s="3" t="s">
        <v>200</v>
      </c>
      <c r="C203" s="28">
        <v>0.99951875191402295</v>
      </c>
    </row>
    <row r="204" spans="2:3" x14ac:dyDescent="0.2">
      <c r="B204" s="3" t="s">
        <v>209</v>
      </c>
      <c r="C204" s="28">
        <v>1.2687520843371468E-3</v>
      </c>
    </row>
    <row r="205" spans="2:3" x14ac:dyDescent="0.2">
      <c r="B205" s="3" t="s">
        <v>214</v>
      </c>
      <c r="C205" s="28">
        <f>C206-SUM(C203:C204)</f>
        <v>-7.8750399836002849E-4</v>
      </c>
    </row>
    <row r="206" spans="2:3" s="29" customFormat="1" x14ac:dyDescent="0.2">
      <c r="B206" s="2" t="s">
        <v>215</v>
      </c>
      <c r="C206" s="27">
        <v>1</v>
      </c>
    </row>
    <row r="207" spans="2:3" x14ac:dyDescent="0.2">
      <c r="C207" s="30"/>
    </row>
    <row r="208" spans="2:3" x14ac:dyDescent="0.2">
      <c r="B208" s="4" t="s">
        <v>245</v>
      </c>
      <c r="C208" s="5"/>
    </row>
    <row r="209" spans="2:3" x14ac:dyDescent="0.2">
      <c r="B209" s="2" t="s">
        <v>198</v>
      </c>
      <c r="C209" s="27" t="s">
        <v>199</v>
      </c>
    </row>
    <row r="210" spans="2:3" x14ac:dyDescent="0.2">
      <c r="B210" s="3" t="s">
        <v>200</v>
      </c>
      <c r="C210" s="28">
        <v>0.99926914388395427</v>
      </c>
    </row>
    <row r="211" spans="2:3" x14ac:dyDescent="0.2">
      <c r="B211" s="3" t="s">
        <v>209</v>
      </c>
      <c r="C211" s="28">
        <v>3.7564511624195787E-4</v>
      </c>
    </row>
    <row r="212" spans="2:3" x14ac:dyDescent="0.2">
      <c r="B212" s="3" t="s">
        <v>214</v>
      </c>
      <c r="C212" s="28">
        <f>C213-SUM(C210:C211)</f>
        <v>3.552109998037345E-4</v>
      </c>
    </row>
    <row r="213" spans="2:3" s="29" customFormat="1" x14ac:dyDescent="0.2">
      <c r="B213" s="2" t="s">
        <v>215</v>
      </c>
      <c r="C213" s="27">
        <v>1</v>
      </c>
    </row>
    <row r="214" spans="2:3" x14ac:dyDescent="0.2">
      <c r="C214" s="30"/>
    </row>
    <row r="215" spans="2:3" x14ac:dyDescent="0.2">
      <c r="B215" s="4" t="s">
        <v>246</v>
      </c>
      <c r="C215" s="5"/>
    </row>
    <row r="216" spans="2:3" x14ac:dyDescent="0.2">
      <c r="B216" s="2" t="s">
        <v>198</v>
      </c>
      <c r="C216" s="27" t="s">
        <v>199</v>
      </c>
    </row>
    <row r="217" spans="2:3" x14ac:dyDescent="0.2">
      <c r="B217" s="3" t="s">
        <v>200</v>
      </c>
      <c r="C217" s="28">
        <v>0.39055028220189569</v>
      </c>
    </row>
    <row r="218" spans="2:3" x14ac:dyDescent="0.2">
      <c r="B218" s="3" t="s">
        <v>203</v>
      </c>
      <c r="C218" s="28">
        <v>0.1501416835954815</v>
      </c>
    </row>
    <row r="219" spans="2:3" x14ac:dyDescent="0.2">
      <c r="B219" s="3" t="s">
        <v>210</v>
      </c>
      <c r="C219" s="28">
        <v>0.10792652785178135</v>
      </c>
    </row>
    <row r="220" spans="2:3" x14ac:dyDescent="0.2">
      <c r="B220" s="3" t="s">
        <v>204</v>
      </c>
      <c r="C220" s="28">
        <v>8.9635529878632103E-2</v>
      </c>
    </row>
    <row r="221" spans="2:3" x14ac:dyDescent="0.2">
      <c r="B221" s="3" t="s">
        <v>202</v>
      </c>
      <c r="C221" s="28">
        <v>5.3559971153148991E-2</v>
      </c>
    </row>
    <row r="222" spans="2:3" x14ac:dyDescent="0.2">
      <c r="B222" s="3" t="s">
        <v>211</v>
      </c>
      <c r="C222" s="28">
        <v>5.1610396924711845E-2</v>
      </c>
    </row>
    <row r="223" spans="2:3" x14ac:dyDescent="0.2">
      <c r="B223" s="3" t="s">
        <v>206</v>
      </c>
      <c r="C223" s="28">
        <v>3.7141132317286052E-2</v>
      </c>
    </row>
    <row r="224" spans="2:3" x14ac:dyDescent="0.2">
      <c r="B224" s="3" t="s">
        <v>217</v>
      </c>
      <c r="C224" s="28">
        <v>3.1609362788689623E-2</v>
      </c>
    </row>
    <row r="225" spans="2:3" x14ac:dyDescent="0.2">
      <c r="B225" s="3" t="s">
        <v>216</v>
      </c>
      <c r="C225" s="28">
        <v>3.0972640966197382E-2</v>
      </c>
    </row>
    <row r="226" spans="2:3" x14ac:dyDescent="0.2">
      <c r="B226" s="3" t="s">
        <v>219</v>
      </c>
      <c r="C226" s="28">
        <v>2.3780405574472845E-2</v>
      </c>
    </row>
    <row r="227" spans="2:3" x14ac:dyDescent="0.2">
      <c r="B227" s="3" t="s">
        <v>205</v>
      </c>
      <c r="C227" s="28">
        <v>1.6463198694606974E-2</v>
      </c>
    </row>
    <row r="228" spans="2:3" x14ac:dyDescent="0.2">
      <c r="B228" s="3" t="s">
        <v>208</v>
      </c>
      <c r="C228" s="28">
        <v>1.4697988593207343E-2</v>
      </c>
    </row>
    <row r="229" spans="2:3" x14ac:dyDescent="0.2">
      <c r="B229" s="3" t="s">
        <v>209</v>
      </c>
      <c r="C229" s="28">
        <v>2.1545682337878935E-3</v>
      </c>
    </row>
    <row r="230" spans="2:3" x14ac:dyDescent="0.2">
      <c r="B230" s="3" t="s">
        <v>214</v>
      </c>
      <c r="C230" s="28">
        <f>C231-SUM(C217:C229)</f>
        <v>-2.4368877389946419E-4</v>
      </c>
    </row>
    <row r="231" spans="2:3" s="29" customFormat="1" x14ac:dyDescent="0.2">
      <c r="B231" s="2" t="s">
        <v>215</v>
      </c>
      <c r="C231" s="27">
        <v>1</v>
      </c>
    </row>
    <row r="232" spans="2:3" x14ac:dyDescent="0.2">
      <c r="C232" s="30"/>
    </row>
    <row r="233" spans="2:3" x14ac:dyDescent="0.2">
      <c r="B233" s="4" t="s">
        <v>271</v>
      </c>
      <c r="C233" s="5"/>
    </row>
    <row r="234" spans="2:3" x14ac:dyDescent="0.2">
      <c r="B234" s="2" t="s">
        <v>198</v>
      </c>
      <c r="C234" s="27" t="s">
        <v>199</v>
      </c>
    </row>
    <row r="235" spans="2:3" x14ac:dyDescent="0.2">
      <c r="B235" s="3" t="s">
        <v>221</v>
      </c>
      <c r="C235" s="28">
        <v>0.33227313517151053</v>
      </c>
    </row>
    <row r="236" spans="2:3" x14ac:dyDescent="0.2">
      <c r="B236" s="3" t="s">
        <v>200</v>
      </c>
      <c r="C236" s="28">
        <v>0.28885645602902194</v>
      </c>
    </row>
    <row r="237" spans="2:3" x14ac:dyDescent="0.2">
      <c r="B237" s="3" t="s">
        <v>203</v>
      </c>
      <c r="C237" s="28">
        <v>8.7889240741097399E-2</v>
      </c>
    </row>
    <row r="238" spans="2:3" x14ac:dyDescent="0.2">
      <c r="B238" s="3" t="s">
        <v>205</v>
      </c>
      <c r="C238" s="28">
        <v>7.4398915884164626E-2</v>
      </c>
    </row>
    <row r="239" spans="2:3" x14ac:dyDescent="0.2">
      <c r="B239" s="3" t="s">
        <v>202</v>
      </c>
      <c r="C239" s="28">
        <v>4.9004306727960155E-2</v>
      </c>
    </row>
    <row r="240" spans="2:3" x14ac:dyDescent="0.2">
      <c r="B240" s="3" t="s">
        <v>210</v>
      </c>
      <c r="C240" s="28">
        <v>4.5657851696881246E-2</v>
      </c>
    </row>
    <row r="241" spans="2:3" x14ac:dyDescent="0.2">
      <c r="B241" s="3" t="s">
        <v>222</v>
      </c>
      <c r="C241" s="28">
        <v>4.2946881685376963E-2</v>
      </c>
    </row>
    <row r="242" spans="2:3" x14ac:dyDescent="0.2">
      <c r="B242" s="3" t="s">
        <v>204</v>
      </c>
      <c r="C242" s="28">
        <v>3.7897974389142358E-2</v>
      </c>
    </row>
    <row r="243" spans="2:3" x14ac:dyDescent="0.2">
      <c r="B243" s="3" t="s">
        <v>219</v>
      </c>
      <c r="C243" s="28">
        <v>1.4599943188510321E-2</v>
      </c>
    </row>
    <row r="244" spans="2:3" x14ac:dyDescent="0.2">
      <c r="B244" s="3" t="s">
        <v>239</v>
      </c>
      <c r="C244" s="28">
        <v>1.1207578538682332E-2</v>
      </c>
    </row>
    <row r="245" spans="2:3" x14ac:dyDescent="0.2">
      <c r="B245" s="3" t="s">
        <v>209</v>
      </c>
      <c r="C245" s="28">
        <v>6.9715176195196899E-3</v>
      </c>
    </row>
    <row r="246" spans="2:3" x14ac:dyDescent="0.2">
      <c r="B246" s="3" t="s">
        <v>201</v>
      </c>
      <c r="C246" s="28">
        <v>5.0700888819432029E-3</v>
      </c>
    </row>
    <row r="247" spans="2:3" x14ac:dyDescent="0.2">
      <c r="B247" s="3" t="s">
        <v>226</v>
      </c>
      <c r="C247" s="28">
        <v>4.295183385487673E-4</v>
      </c>
    </row>
    <row r="248" spans="2:3" x14ac:dyDescent="0.2">
      <c r="B248" s="3" t="s">
        <v>240</v>
      </c>
      <c r="C248" s="28">
        <v>3.8126200639886317E-3</v>
      </c>
    </row>
    <row r="249" spans="2:3" x14ac:dyDescent="0.2">
      <c r="B249" s="3" t="s">
        <v>214</v>
      </c>
      <c r="C249" s="28">
        <f>C250-SUM(C235:C248)</f>
        <v>-1.016028956348114E-3</v>
      </c>
    </row>
    <row r="250" spans="2:3" s="29" customFormat="1" x14ac:dyDescent="0.2">
      <c r="B250" s="2" t="s">
        <v>215</v>
      </c>
      <c r="C250" s="27">
        <v>1</v>
      </c>
    </row>
    <row r="251" spans="2:3" x14ac:dyDescent="0.2">
      <c r="C251" s="30"/>
    </row>
    <row r="252" spans="2:3" x14ac:dyDescent="0.2">
      <c r="B252" s="4" t="s">
        <v>297</v>
      </c>
      <c r="C252" s="5"/>
    </row>
    <row r="253" spans="2:3" x14ac:dyDescent="0.2">
      <c r="B253" s="2" t="s">
        <v>198</v>
      </c>
      <c r="C253" s="27" t="s">
        <v>199</v>
      </c>
    </row>
    <row r="254" spans="2:3" x14ac:dyDescent="0.2">
      <c r="B254" s="3" t="s">
        <v>221</v>
      </c>
      <c r="C254" s="28">
        <v>0.99380602432874532</v>
      </c>
    </row>
    <row r="255" spans="2:3" x14ac:dyDescent="0.2">
      <c r="B255" s="3" t="s">
        <v>209</v>
      </c>
      <c r="C255" s="28">
        <v>6.4741521104016448E-3</v>
      </c>
    </row>
    <row r="256" spans="2:3" x14ac:dyDescent="0.2">
      <c r="B256" s="3" t="s">
        <v>214</v>
      </c>
      <c r="C256" s="28">
        <f>C257-SUM(C254:C255)</f>
        <v>-2.8017643914690638E-4</v>
      </c>
    </row>
    <row r="257" spans="2:3" s="29" customFormat="1" x14ac:dyDescent="0.2">
      <c r="B257" s="2" t="s">
        <v>215</v>
      </c>
      <c r="C257" s="27">
        <v>1</v>
      </c>
    </row>
    <row r="258" spans="2:3" x14ac:dyDescent="0.2">
      <c r="C258" s="30"/>
    </row>
    <row r="259" spans="2:3" x14ac:dyDescent="0.2">
      <c r="B259" s="4" t="s">
        <v>312</v>
      </c>
      <c r="C259" s="5"/>
    </row>
    <row r="260" spans="2:3" x14ac:dyDescent="0.2">
      <c r="B260" s="2" t="s">
        <v>198</v>
      </c>
      <c r="C260" s="27" t="s">
        <v>199</v>
      </c>
    </row>
    <row r="261" spans="2:3" x14ac:dyDescent="0.2">
      <c r="B261" s="3" t="s">
        <v>200</v>
      </c>
      <c r="C261" s="28">
        <v>0.58893151655612408</v>
      </c>
    </row>
    <row r="262" spans="2:3" x14ac:dyDescent="0.2">
      <c r="B262" s="3" t="s">
        <v>209</v>
      </c>
      <c r="C262" s="28">
        <v>0.41268969638893849</v>
      </c>
    </row>
    <row r="263" spans="2:3" x14ac:dyDescent="0.2">
      <c r="B263" s="3" t="s">
        <v>214</v>
      </c>
      <c r="C263" s="28">
        <f>C264-SUM(C261:C262)</f>
        <v>-1.6212129450625667E-3</v>
      </c>
    </row>
    <row r="264" spans="2:3" s="29" customFormat="1" x14ac:dyDescent="0.2">
      <c r="B264" s="2" t="s">
        <v>215</v>
      </c>
      <c r="C264" s="27">
        <v>1</v>
      </c>
    </row>
    <row r="265" spans="2:3" x14ac:dyDescent="0.2">
      <c r="C265" s="30"/>
    </row>
    <row r="266" spans="2:3" x14ac:dyDescent="0.2">
      <c r="B266" s="4" t="s">
        <v>326</v>
      </c>
      <c r="C266" s="5"/>
    </row>
    <row r="267" spans="2:3" x14ac:dyDescent="0.2">
      <c r="B267" s="2" t="s">
        <v>198</v>
      </c>
      <c r="C267" s="27" t="s">
        <v>199</v>
      </c>
    </row>
    <row r="268" spans="2:3" x14ac:dyDescent="0.2">
      <c r="B268" s="3" t="s">
        <v>200</v>
      </c>
      <c r="C268" s="28">
        <v>0.14575629263390241</v>
      </c>
    </row>
    <row r="269" spans="2:3" x14ac:dyDescent="0.2">
      <c r="B269" s="3" t="s">
        <v>201</v>
      </c>
      <c r="C269" s="28">
        <v>0.14550306898254117</v>
      </c>
    </row>
    <row r="270" spans="2:3" x14ac:dyDescent="0.2">
      <c r="B270" s="3" t="s">
        <v>203</v>
      </c>
      <c r="C270" s="28">
        <v>0.13363174683467299</v>
      </c>
    </row>
    <row r="271" spans="2:3" x14ac:dyDescent="0.2">
      <c r="B271" s="3" t="s">
        <v>204</v>
      </c>
      <c r="C271" s="28">
        <v>9.8643615534013296E-2</v>
      </c>
    </row>
    <row r="272" spans="2:3" x14ac:dyDescent="0.2">
      <c r="B272" s="3" t="s">
        <v>239</v>
      </c>
      <c r="C272" s="28">
        <v>9.1065089397387652E-2</v>
      </c>
    </row>
    <row r="273" spans="2:3" x14ac:dyDescent="0.2">
      <c r="B273" s="3" t="s">
        <v>210</v>
      </c>
      <c r="C273" s="28">
        <v>8.247827138313274E-2</v>
      </c>
    </row>
    <row r="274" spans="2:3" x14ac:dyDescent="0.2">
      <c r="B274" s="3" t="s">
        <v>205</v>
      </c>
      <c r="C274" s="28">
        <v>5.9333000267896077E-2</v>
      </c>
    </row>
    <row r="275" spans="2:3" x14ac:dyDescent="0.2">
      <c r="B275" s="3" t="s">
        <v>218</v>
      </c>
      <c r="C275" s="28">
        <v>5.5369620628421018E-2</v>
      </c>
    </row>
    <row r="276" spans="2:3" x14ac:dyDescent="0.2">
      <c r="B276" s="3" t="s">
        <v>207</v>
      </c>
      <c r="C276" s="28">
        <v>3.9492684897037798E-2</v>
      </c>
    </row>
    <row r="277" spans="2:3" x14ac:dyDescent="0.2">
      <c r="B277" s="3" t="s">
        <v>202</v>
      </c>
      <c r="C277" s="28">
        <v>3.5603383989090152E-2</v>
      </c>
    </row>
    <row r="278" spans="2:3" x14ac:dyDescent="0.2">
      <c r="B278" s="3" t="s">
        <v>211</v>
      </c>
      <c r="C278" s="28">
        <v>3.1711068031489348E-2</v>
      </c>
    </row>
    <row r="279" spans="2:3" x14ac:dyDescent="0.2">
      <c r="B279" s="3" t="s">
        <v>209</v>
      </c>
      <c r="C279" s="28">
        <v>2.0157322987711172E-2</v>
      </c>
    </row>
    <row r="280" spans="2:3" x14ac:dyDescent="0.2">
      <c r="B280" s="3" t="s">
        <v>219</v>
      </c>
      <c r="C280" s="28">
        <v>1.9715616929298824E-2</v>
      </c>
    </row>
    <row r="281" spans="2:3" x14ac:dyDescent="0.2">
      <c r="B281" s="3" t="s">
        <v>206</v>
      </c>
      <c r="C281" s="28">
        <v>1.6211191305448926E-2</v>
      </c>
    </row>
    <row r="282" spans="2:3" x14ac:dyDescent="0.2">
      <c r="B282" s="3" t="s">
        <v>247</v>
      </c>
      <c r="C282" s="28">
        <v>1.3495617321133942E-2</v>
      </c>
    </row>
    <row r="283" spans="2:3" x14ac:dyDescent="0.2">
      <c r="B283" s="3" t="s">
        <v>213</v>
      </c>
      <c r="C283" s="28">
        <v>1.1455859952252725E-2</v>
      </c>
    </row>
    <row r="284" spans="2:3" x14ac:dyDescent="0.2">
      <c r="B284" s="3" t="s">
        <v>212</v>
      </c>
      <c r="C284" s="28">
        <v>5.1552765715264176E-3</v>
      </c>
    </row>
    <row r="285" spans="2:3" x14ac:dyDescent="0.2">
      <c r="B285" s="3" t="s">
        <v>214</v>
      </c>
      <c r="C285" s="28">
        <f>C286-SUM(C268:C284)</f>
        <v>-4.7787276469568596E-3</v>
      </c>
    </row>
    <row r="286" spans="2:3" s="29" customFormat="1" x14ac:dyDescent="0.2">
      <c r="B286" s="2" t="s">
        <v>215</v>
      </c>
      <c r="C286" s="27">
        <v>1</v>
      </c>
    </row>
    <row r="287" spans="2:3" x14ac:dyDescent="0.2">
      <c r="C287" s="30"/>
    </row>
    <row r="288" spans="2:3" x14ac:dyDescent="0.2">
      <c r="B288" s="4" t="s">
        <v>10</v>
      </c>
      <c r="C288" s="5"/>
    </row>
    <row r="289" spans="2:3" x14ac:dyDescent="0.2">
      <c r="B289" s="2" t="s">
        <v>198</v>
      </c>
      <c r="C289" s="27" t="s">
        <v>199</v>
      </c>
    </row>
    <row r="290" spans="2:3" x14ac:dyDescent="0.2">
      <c r="B290" s="3" t="s">
        <v>200</v>
      </c>
      <c r="C290" s="28">
        <v>0.42507944729501224</v>
      </c>
    </row>
    <row r="291" spans="2:3" x14ac:dyDescent="0.2">
      <c r="B291" s="3" t="s">
        <v>222</v>
      </c>
      <c r="C291" s="28">
        <v>0.29468667512504937</v>
      </c>
    </row>
    <row r="292" spans="2:3" x14ac:dyDescent="0.2">
      <c r="B292" s="3" t="s">
        <v>216</v>
      </c>
      <c r="C292" s="28">
        <v>7.2035237185776368E-2</v>
      </c>
    </row>
    <row r="293" spans="2:3" x14ac:dyDescent="0.2">
      <c r="B293" s="3" t="s">
        <v>210</v>
      </c>
      <c r="C293" s="28">
        <v>6.3919213824134638E-2</v>
      </c>
    </row>
    <row r="294" spans="2:3" x14ac:dyDescent="0.2">
      <c r="B294" s="3" t="s">
        <v>205</v>
      </c>
      <c r="C294" s="28">
        <v>4.6167792416500347E-2</v>
      </c>
    </row>
    <row r="295" spans="2:3" x14ac:dyDescent="0.2">
      <c r="B295" s="3" t="s">
        <v>202</v>
      </c>
      <c r="C295" s="28">
        <v>2.5088168809185855E-2</v>
      </c>
    </row>
    <row r="296" spans="2:3" x14ac:dyDescent="0.2">
      <c r="B296" s="3" t="s">
        <v>239</v>
      </c>
      <c r="C296" s="28">
        <v>2.0337269573100811E-2</v>
      </c>
    </row>
    <row r="297" spans="2:3" x14ac:dyDescent="0.2">
      <c r="B297" s="3" t="s">
        <v>209</v>
      </c>
      <c r="C297" s="28">
        <v>1.4637116650500322E-2</v>
      </c>
    </row>
    <row r="298" spans="2:3" x14ac:dyDescent="0.2">
      <c r="B298" s="3" t="s">
        <v>204</v>
      </c>
      <c r="C298" s="28">
        <v>1.3116081016984488E-2</v>
      </c>
    </row>
    <row r="299" spans="2:3" x14ac:dyDescent="0.2">
      <c r="B299" s="3" t="s">
        <v>203</v>
      </c>
      <c r="C299" s="28">
        <v>1.2962289079188843E-2</v>
      </c>
    </row>
    <row r="300" spans="2:3" x14ac:dyDescent="0.2">
      <c r="B300" s="3" t="s">
        <v>206</v>
      </c>
      <c r="C300" s="28">
        <v>6.8323428039765485E-3</v>
      </c>
    </row>
    <row r="301" spans="2:3" x14ac:dyDescent="0.2">
      <c r="B301" s="3" t="s">
        <v>221</v>
      </c>
      <c r="C301" s="28">
        <v>2.8686059491809138E-3</v>
      </c>
    </row>
    <row r="302" spans="2:3" x14ac:dyDescent="0.2">
      <c r="B302" s="3" t="s">
        <v>218</v>
      </c>
      <c r="C302" s="28">
        <v>2.1477813059249001E-3</v>
      </c>
    </row>
    <row r="303" spans="2:3" x14ac:dyDescent="0.2">
      <c r="B303" s="3" t="s">
        <v>214</v>
      </c>
      <c r="C303" s="28">
        <f>C304-SUM(C290:C302)</f>
        <v>1.219789654843817E-4</v>
      </c>
    </row>
    <row r="304" spans="2:3" s="29" customFormat="1" x14ac:dyDescent="0.2">
      <c r="B304" s="2" t="s">
        <v>215</v>
      </c>
      <c r="C304" s="27">
        <v>1</v>
      </c>
    </row>
    <row r="305" spans="2:3" x14ac:dyDescent="0.2">
      <c r="C305" s="30"/>
    </row>
    <row r="306" spans="2:3" x14ac:dyDescent="0.2">
      <c r="B306" s="4" t="s">
        <v>11</v>
      </c>
      <c r="C306" s="5"/>
    </row>
    <row r="307" spans="2:3" x14ac:dyDescent="0.2">
      <c r="B307" s="2" t="s">
        <v>198</v>
      </c>
      <c r="C307" s="27" t="s">
        <v>199</v>
      </c>
    </row>
    <row r="308" spans="2:3" x14ac:dyDescent="0.2">
      <c r="B308" s="3" t="s">
        <v>210</v>
      </c>
      <c r="C308" s="28">
        <v>0.36447737612521397</v>
      </c>
    </row>
    <row r="309" spans="2:3" x14ac:dyDescent="0.2">
      <c r="B309" s="3" t="s">
        <v>219</v>
      </c>
      <c r="C309" s="28">
        <v>0.35604420253259234</v>
      </c>
    </row>
    <row r="310" spans="2:3" x14ac:dyDescent="0.2">
      <c r="B310" s="3" t="s">
        <v>221</v>
      </c>
      <c r="C310" s="28">
        <v>0.15614997489437477</v>
      </c>
    </row>
    <row r="311" spans="2:3" x14ac:dyDescent="0.2">
      <c r="B311" s="3" t="s">
        <v>209</v>
      </c>
      <c r="C311" s="28">
        <v>8.8216716606675766E-2</v>
      </c>
    </row>
    <row r="312" spans="2:3" x14ac:dyDescent="0.2">
      <c r="B312" s="3" t="s">
        <v>201</v>
      </c>
      <c r="C312" s="28">
        <v>3.673352425018829E-2</v>
      </c>
    </row>
    <row r="313" spans="2:3" x14ac:dyDescent="0.2">
      <c r="B313" s="3" t="s">
        <v>214</v>
      </c>
      <c r="C313" s="28">
        <f>C314-SUM(C308:C312)</f>
        <v>-1.6217944090450853E-3</v>
      </c>
    </row>
    <row r="314" spans="2:3" s="29" customFormat="1" x14ac:dyDescent="0.2">
      <c r="B314" s="2" t="s">
        <v>215</v>
      </c>
      <c r="C314" s="27">
        <v>1</v>
      </c>
    </row>
    <row r="315" spans="2:3" x14ac:dyDescent="0.2">
      <c r="C315" s="30"/>
    </row>
    <row r="316" spans="2:3" x14ac:dyDescent="0.2">
      <c r="B316" s="4" t="s">
        <v>12</v>
      </c>
      <c r="C316" s="5"/>
    </row>
    <row r="317" spans="2:3" x14ac:dyDescent="0.2">
      <c r="B317" s="2" t="s">
        <v>198</v>
      </c>
      <c r="C317" s="27" t="s">
        <v>199</v>
      </c>
    </row>
    <row r="318" spans="2:3" x14ac:dyDescent="0.2">
      <c r="B318" s="3" t="s">
        <v>200</v>
      </c>
      <c r="C318" s="28">
        <v>0.58286846245918056</v>
      </c>
    </row>
    <row r="319" spans="2:3" x14ac:dyDescent="0.2">
      <c r="B319" s="3" t="s">
        <v>222</v>
      </c>
      <c r="C319" s="28">
        <v>0.16210245616355551</v>
      </c>
    </row>
    <row r="320" spans="2:3" x14ac:dyDescent="0.2">
      <c r="B320" s="3" t="s">
        <v>216</v>
      </c>
      <c r="C320" s="28">
        <v>0.15389227131522437</v>
      </c>
    </row>
    <row r="321" spans="2:3" x14ac:dyDescent="0.2">
      <c r="B321" s="3" t="s">
        <v>210</v>
      </c>
      <c r="C321" s="28">
        <v>7.49966631171822E-2</v>
      </c>
    </row>
    <row r="322" spans="2:3" x14ac:dyDescent="0.2">
      <c r="B322" s="3" t="s">
        <v>223</v>
      </c>
      <c r="C322" s="28">
        <v>1.4208079156055795E-2</v>
      </c>
    </row>
    <row r="323" spans="2:3" x14ac:dyDescent="0.2">
      <c r="B323" s="3" t="s">
        <v>209</v>
      </c>
      <c r="C323" s="28">
        <v>7.4718616946910397E-3</v>
      </c>
    </row>
    <row r="324" spans="2:3" x14ac:dyDescent="0.2">
      <c r="B324" s="3" t="s">
        <v>221</v>
      </c>
      <c r="C324" s="28">
        <v>2.423445862140306E-3</v>
      </c>
    </row>
    <row r="325" spans="2:3" x14ac:dyDescent="0.2">
      <c r="B325" s="3" t="s">
        <v>214</v>
      </c>
      <c r="C325" s="28">
        <f>C326-SUM(C318:C324)</f>
        <v>2.0367602319701916E-3</v>
      </c>
    </row>
    <row r="326" spans="2:3" s="29" customFormat="1" x14ac:dyDescent="0.2">
      <c r="B326" s="2" t="s">
        <v>215</v>
      </c>
      <c r="C326" s="27">
        <v>1</v>
      </c>
    </row>
    <row r="327" spans="2:3" x14ac:dyDescent="0.2">
      <c r="C327" s="30"/>
    </row>
    <row r="328" spans="2:3" x14ac:dyDescent="0.2">
      <c r="B328" s="4" t="s">
        <v>13</v>
      </c>
      <c r="C328" s="5"/>
    </row>
    <row r="329" spans="2:3" x14ac:dyDescent="0.2">
      <c r="B329" s="2" t="s">
        <v>198</v>
      </c>
      <c r="C329" s="27" t="s">
        <v>199</v>
      </c>
    </row>
    <row r="330" spans="2:3" x14ac:dyDescent="0.2">
      <c r="B330" s="3" t="s">
        <v>200</v>
      </c>
      <c r="C330" s="28">
        <v>0.57790720057938727</v>
      </c>
    </row>
    <row r="331" spans="2:3" x14ac:dyDescent="0.2">
      <c r="B331" s="3" t="s">
        <v>222</v>
      </c>
      <c r="C331" s="28">
        <v>0.25783404617578964</v>
      </c>
    </row>
    <row r="332" spans="2:3" x14ac:dyDescent="0.2">
      <c r="B332" s="3" t="s">
        <v>216</v>
      </c>
      <c r="C332" s="28">
        <v>4.19323058666876E-2</v>
      </c>
    </row>
    <row r="333" spans="2:3" x14ac:dyDescent="0.2">
      <c r="B333" s="3" t="s">
        <v>218</v>
      </c>
      <c r="C333" s="28">
        <v>3.3535897222733702E-2</v>
      </c>
    </row>
    <row r="334" spans="2:3" x14ac:dyDescent="0.2">
      <c r="B334" s="3" t="s">
        <v>206</v>
      </c>
      <c r="C334" s="28">
        <v>3.3234089374601782E-2</v>
      </c>
    </row>
    <row r="335" spans="2:3" x14ac:dyDescent="0.2">
      <c r="B335" s="3" t="s">
        <v>210</v>
      </c>
      <c r="C335" s="28">
        <v>2.3447739311058251E-2</v>
      </c>
    </row>
    <row r="336" spans="2:3" x14ac:dyDescent="0.2">
      <c r="B336" s="3" t="s">
        <v>209</v>
      </c>
      <c r="C336" s="28">
        <v>2.024589820287756E-2</v>
      </c>
    </row>
    <row r="337" spans="2:3" x14ac:dyDescent="0.2">
      <c r="B337" s="3" t="s">
        <v>221</v>
      </c>
      <c r="C337" s="28">
        <v>2.2634109589249104E-3</v>
      </c>
    </row>
    <row r="338" spans="2:3" x14ac:dyDescent="0.2">
      <c r="B338" s="3" t="s">
        <v>223</v>
      </c>
      <c r="C338" s="28">
        <v>1.8384145943607182E-3</v>
      </c>
    </row>
    <row r="339" spans="2:3" x14ac:dyDescent="0.2">
      <c r="B339" s="3" t="s">
        <v>214</v>
      </c>
      <c r="C339" s="28">
        <f>C340-SUM(C330:C338)</f>
        <v>7.7609977135785213E-3</v>
      </c>
    </row>
    <row r="340" spans="2:3" s="29" customFormat="1" x14ac:dyDescent="0.2">
      <c r="B340" s="2" t="s">
        <v>215</v>
      </c>
      <c r="C340" s="27">
        <v>1</v>
      </c>
    </row>
    <row r="341" spans="2:3" x14ac:dyDescent="0.2">
      <c r="C341" s="30"/>
    </row>
    <row r="342" spans="2:3" x14ac:dyDescent="0.2">
      <c r="B342" s="4" t="s">
        <v>14</v>
      </c>
      <c r="C342" s="5"/>
    </row>
    <row r="343" spans="2:3" x14ac:dyDescent="0.2">
      <c r="B343" s="2" t="s">
        <v>198</v>
      </c>
      <c r="C343" s="27" t="s">
        <v>199</v>
      </c>
    </row>
    <row r="344" spans="2:3" x14ac:dyDescent="0.2">
      <c r="B344" s="3" t="s">
        <v>222</v>
      </c>
      <c r="C344" s="28">
        <v>0.72819091030620609</v>
      </c>
    </row>
    <row r="345" spans="2:3" x14ac:dyDescent="0.2">
      <c r="B345" s="3" t="s">
        <v>200</v>
      </c>
      <c r="C345" s="28">
        <v>0.26388306176398185</v>
      </c>
    </row>
    <row r="346" spans="2:3" x14ac:dyDescent="0.2">
      <c r="B346" s="3" t="s">
        <v>209</v>
      </c>
      <c r="C346" s="28">
        <v>4.3837870571770575E-3</v>
      </c>
    </row>
    <row r="347" spans="2:3" x14ac:dyDescent="0.2">
      <c r="B347" s="3" t="s">
        <v>221</v>
      </c>
      <c r="C347" s="28">
        <v>1.4369125790628854E-3</v>
      </c>
    </row>
    <row r="348" spans="2:3" x14ac:dyDescent="0.2">
      <c r="B348" s="3" t="s">
        <v>214</v>
      </c>
      <c r="C348" s="28">
        <f>C349-SUM(C344:C347)</f>
        <v>2.1053282935722395E-3</v>
      </c>
    </row>
    <row r="349" spans="2:3" s="29" customFormat="1" x14ac:dyDescent="0.2">
      <c r="B349" s="2" t="s">
        <v>215</v>
      </c>
      <c r="C349" s="27">
        <v>1</v>
      </c>
    </row>
    <row r="350" spans="2:3" x14ac:dyDescent="0.2">
      <c r="C350" s="30"/>
    </row>
    <row r="351" spans="2:3" x14ac:dyDescent="0.2">
      <c r="B351" s="4" t="s">
        <v>15</v>
      </c>
      <c r="C351" s="5"/>
    </row>
    <row r="352" spans="2:3" x14ac:dyDescent="0.2">
      <c r="B352" s="2" t="s">
        <v>198</v>
      </c>
      <c r="C352" s="27" t="s">
        <v>199</v>
      </c>
    </row>
    <row r="353" spans="2:3" x14ac:dyDescent="0.2">
      <c r="B353" s="3" t="s">
        <v>200</v>
      </c>
      <c r="C353" s="28">
        <v>0.81292779574637641</v>
      </c>
    </row>
    <row r="354" spans="2:3" x14ac:dyDescent="0.2">
      <c r="B354" s="3" t="s">
        <v>223</v>
      </c>
      <c r="C354" s="28">
        <v>8.1611809461776819E-2</v>
      </c>
    </row>
    <row r="355" spans="2:3" x14ac:dyDescent="0.2">
      <c r="B355" s="3" t="s">
        <v>222</v>
      </c>
      <c r="C355" s="28">
        <v>3.4457148411931357E-2</v>
      </c>
    </row>
    <row r="356" spans="2:3" x14ac:dyDescent="0.2">
      <c r="B356" s="3" t="s">
        <v>209</v>
      </c>
      <c r="C356" s="28">
        <v>3.0749825425956865E-2</v>
      </c>
    </row>
    <row r="357" spans="2:3" x14ac:dyDescent="0.2">
      <c r="B357" s="3" t="s">
        <v>208</v>
      </c>
      <c r="C357" s="28">
        <v>3.0698562113832841E-2</v>
      </c>
    </row>
    <row r="358" spans="2:3" x14ac:dyDescent="0.2">
      <c r="B358" s="3" t="s">
        <v>220</v>
      </c>
      <c r="C358" s="28">
        <v>9.3819871598265162E-3</v>
      </c>
    </row>
    <row r="359" spans="2:3" x14ac:dyDescent="0.2">
      <c r="B359" s="3" t="s">
        <v>221</v>
      </c>
      <c r="C359" s="28">
        <v>2.3848201868263128E-3</v>
      </c>
    </row>
    <row r="360" spans="2:3" x14ac:dyDescent="0.2">
      <c r="B360" s="3" t="s">
        <v>214</v>
      </c>
      <c r="C360" s="28">
        <f>C361-SUM(C353:C359)</f>
        <v>-2.2119485065270617E-3</v>
      </c>
    </row>
    <row r="361" spans="2:3" s="29" customFormat="1" x14ac:dyDescent="0.2">
      <c r="B361" s="2" t="s">
        <v>215</v>
      </c>
      <c r="C361" s="27">
        <v>1</v>
      </c>
    </row>
    <row r="362" spans="2:3" x14ac:dyDescent="0.2">
      <c r="C362" s="30"/>
    </row>
    <row r="363" spans="2:3" x14ac:dyDescent="0.2">
      <c r="B363" s="4" t="s">
        <v>16</v>
      </c>
      <c r="C363" s="5"/>
    </row>
    <row r="364" spans="2:3" x14ac:dyDescent="0.2">
      <c r="B364" s="2" t="s">
        <v>198</v>
      </c>
      <c r="C364" s="27" t="s">
        <v>199</v>
      </c>
    </row>
    <row r="365" spans="2:3" x14ac:dyDescent="0.2">
      <c r="B365" s="3" t="s">
        <v>200</v>
      </c>
      <c r="C365" s="28">
        <v>0.29546126381523419</v>
      </c>
    </row>
    <row r="366" spans="2:3" x14ac:dyDescent="0.2">
      <c r="B366" s="3" t="s">
        <v>219</v>
      </c>
      <c r="C366" s="28">
        <v>0.15131141119578534</v>
      </c>
    </row>
    <row r="367" spans="2:3" x14ac:dyDescent="0.2">
      <c r="B367" s="3" t="s">
        <v>222</v>
      </c>
      <c r="C367" s="28">
        <v>0.12358155605406144</v>
      </c>
    </row>
    <row r="368" spans="2:3" x14ac:dyDescent="0.2">
      <c r="B368" s="3" t="s">
        <v>224</v>
      </c>
      <c r="C368" s="28">
        <v>7.5410960354604567E-2</v>
      </c>
    </row>
    <row r="369" spans="2:3" x14ac:dyDescent="0.2">
      <c r="B369" s="3" t="s">
        <v>208</v>
      </c>
      <c r="C369" s="28">
        <v>7.4655533900082449E-2</v>
      </c>
    </row>
    <row r="370" spans="2:3" x14ac:dyDescent="0.2">
      <c r="B370" s="3" t="s">
        <v>209</v>
      </c>
      <c r="C370" s="28">
        <v>7.1946288965772542E-2</v>
      </c>
    </row>
    <row r="371" spans="2:3" x14ac:dyDescent="0.2">
      <c r="B371" s="3" t="s">
        <v>202</v>
      </c>
      <c r="C371" s="28">
        <v>5.1021453710726389E-2</v>
      </c>
    </row>
    <row r="372" spans="2:3" x14ac:dyDescent="0.2">
      <c r="B372" s="3" t="s">
        <v>247</v>
      </c>
      <c r="C372" s="28">
        <v>5.0695201387369264E-2</v>
      </c>
    </row>
    <row r="373" spans="2:3" x14ac:dyDescent="0.2">
      <c r="B373" s="3" t="s">
        <v>211</v>
      </c>
      <c r="C373" s="28">
        <v>5.0430048625002548E-2</v>
      </c>
    </row>
    <row r="374" spans="2:3" x14ac:dyDescent="0.2">
      <c r="B374" s="3" t="s">
        <v>216</v>
      </c>
      <c r="C374" s="28">
        <v>4.9222365234778659E-2</v>
      </c>
    </row>
    <row r="375" spans="2:3" x14ac:dyDescent="0.2">
      <c r="B375" s="3" t="s">
        <v>221</v>
      </c>
      <c r="C375" s="28">
        <v>2.8789445728372347E-3</v>
      </c>
    </row>
    <row r="376" spans="2:3" x14ac:dyDescent="0.2">
      <c r="B376" s="3" t="s">
        <v>214</v>
      </c>
      <c r="C376" s="28">
        <f>C377-SUM(C365:C375)</f>
        <v>3.3849721837453384E-3</v>
      </c>
    </row>
    <row r="377" spans="2:3" s="29" customFormat="1" x14ac:dyDescent="0.2">
      <c r="B377" s="2" t="s">
        <v>215</v>
      </c>
      <c r="C377" s="27">
        <v>1</v>
      </c>
    </row>
    <row r="378" spans="2:3" x14ac:dyDescent="0.2">
      <c r="C378" s="30"/>
    </row>
    <row r="379" spans="2:3" x14ac:dyDescent="0.2">
      <c r="B379" s="4" t="s">
        <v>17</v>
      </c>
      <c r="C379" s="5"/>
    </row>
    <row r="380" spans="2:3" x14ac:dyDescent="0.2">
      <c r="B380" s="2" t="s">
        <v>198</v>
      </c>
      <c r="C380" s="27" t="s">
        <v>199</v>
      </c>
    </row>
    <row r="381" spans="2:3" x14ac:dyDescent="0.2">
      <c r="B381" s="3" t="s">
        <v>200</v>
      </c>
      <c r="C381" s="28">
        <v>0.79620315630355687</v>
      </c>
    </row>
    <row r="382" spans="2:3" x14ac:dyDescent="0.2">
      <c r="B382" s="3" t="s">
        <v>223</v>
      </c>
      <c r="C382" s="28">
        <v>0.22643406321531934</v>
      </c>
    </row>
    <row r="383" spans="2:3" x14ac:dyDescent="0.2">
      <c r="B383" s="3" t="s">
        <v>207</v>
      </c>
      <c r="C383" s="28">
        <v>4.2729070254689333E-2</v>
      </c>
    </row>
    <row r="384" spans="2:3" x14ac:dyDescent="0.2">
      <c r="B384" s="3" t="s">
        <v>219</v>
      </c>
      <c r="C384" s="28">
        <v>2.5129921561545428E-2</v>
      </c>
    </row>
    <row r="385" spans="2:3" x14ac:dyDescent="0.2">
      <c r="B385" s="3" t="s">
        <v>217</v>
      </c>
      <c r="C385" s="28">
        <v>1.6614216749266858E-2</v>
      </c>
    </row>
    <row r="386" spans="2:3" x14ac:dyDescent="0.2">
      <c r="B386" s="3" t="s">
        <v>218</v>
      </c>
      <c r="C386" s="28">
        <v>7.5040020237681438E-3</v>
      </c>
    </row>
    <row r="387" spans="2:3" x14ac:dyDescent="0.2">
      <c r="B387" s="3" t="s">
        <v>221</v>
      </c>
      <c r="C387" s="28">
        <v>2.862794225886622E-3</v>
      </c>
    </row>
    <row r="388" spans="2:3" x14ac:dyDescent="0.2">
      <c r="B388" s="3" t="s">
        <v>209</v>
      </c>
      <c r="C388" s="28">
        <v>-0.12016931486879973</v>
      </c>
    </row>
    <row r="389" spans="2:3" x14ac:dyDescent="0.2">
      <c r="B389" s="3" t="s">
        <v>214</v>
      </c>
      <c r="C389" s="28">
        <f>C390-SUM(C381:C388)</f>
        <v>2.6920905347669333E-3</v>
      </c>
    </row>
    <row r="390" spans="2:3" s="29" customFormat="1" x14ac:dyDescent="0.2">
      <c r="B390" s="2" t="s">
        <v>215</v>
      </c>
      <c r="C390" s="27">
        <v>1</v>
      </c>
    </row>
    <row r="391" spans="2:3" x14ac:dyDescent="0.2">
      <c r="C391" s="30"/>
    </row>
    <row r="392" spans="2:3" x14ac:dyDescent="0.2">
      <c r="B392" s="4" t="s">
        <v>18</v>
      </c>
      <c r="C392" s="5"/>
    </row>
    <row r="393" spans="2:3" x14ac:dyDescent="0.2">
      <c r="B393" s="2" t="s">
        <v>198</v>
      </c>
      <c r="C393" s="27" t="s">
        <v>199</v>
      </c>
    </row>
    <row r="394" spans="2:3" x14ac:dyDescent="0.2">
      <c r="B394" s="3" t="s">
        <v>221</v>
      </c>
      <c r="C394" s="28">
        <v>0.98688761143436388</v>
      </c>
    </row>
    <row r="395" spans="2:3" x14ac:dyDescent="0.2">
      <c r="B395" s="3" t="s">
        <v>209</v>
      </c>
      <c r="C395" s="28">
        <v>2.095590909889981E-2</v>
      </c>
    </row>
    <row r="396" spans="2:3" x14ac:dyDescent="0.2">
      <c r="B396" s="3" t="s">
        <v>214</v>
      </c>
      <c r="C396" s="28">
        <f>C397-SUM(C394:C395)</f>
        <v>-7.8435205332636482E-3</v>
      </c>
    </row>
    <row r="397" spans="2:3" s="29" customFormat="1" x14ac:dyDescent="0.2">
      <c r="B397" s="2" t="s">
        <v>215</v>
      </c>
      <c r="C397" s="27">
        <v>1</v>
      </c>
    </row>
    <row r="398" spans="2:3" x14ac:dyDescent="0.2">
      <c r="C398" s="30"/>
    </row>
    <row r="399" spans="2:3" x14ac:dyDescent="0.2">
      <c r="B399" s="4" t="s">
        <v>19</v>
      </c>
      <c r="C399" s="5"/>
    </row>
    <row r="400" spans="2:3" x14ac:dyDescent="0.2">
      <c r="B400" s="2" t="s">
        <v>198</v>
      </c>
      <c r="C400" s="27" t="s">
        <v>199</v>
      </c>
    </row>
    <row r="401" spans="2:3" x14ac:dyDescent="0.2">
      <c r="B401" s="3" t="s">
        <v>221</v>
      </c>
      <c r="C401" s="28">
        <v>0.99053283621578792</v>
      </c>
    </row>
    <row r="402" spans="2:3" x14ac:dyDescent="0.2">
      <c r="B402" s="3" t="s">
        <v>209</v>
      </c>
      <c r="C402" s="28">
        <v>0.10529912024848639</v>
      </c>
    </row>
    <row r="403" spans="2:3" x14ac:dyDescent="0.2">
      <c r="B403" s="3" t="s">
        <v>214</v>
      </c>
      <c r="C403" s="28">
        <f>C404-SUM(C401:C402)</f>
        <v>-9.5831956464274226E-2</v>
      </c>
    </row>
    <row r="404" spans="2:3" s="29" customFormat="1" x14ac:dyDescent="0.2">
      <c r="B404" s="2" t="s">
        <v>215</v>
      </c>
      <c r="C404" s="27">
        <v>1</v>
      </c>
    </row>
    <row r="405" spans="2:3" x14ac:dyDescent="0.2">
      <c r="C405" s="30"/>
    </row>
    <row r="406" spans="2:3" x14ac:dyDescent="0.2">
      <c r="B406" s="4" t="s">
        <v>20</v>
      </c>
      <c r="C406" s="5"/>
    </row>
    <row r="407" spans="2:3" x14ac:dyDescent="0.2">
      <c r="B407" s="2" t="s">
        <v>198</v>
      </c>
      <c r="C407" s="27" t="s">
        <v>199</v>
      </c>
    </row>
    <row r="408" spans="2:3" x14ac:dyDescent="0.2">
      <c r="B408" s="3" t="s">
        <v>221</v>
      </c>
      <c r="C408" s="28">
        <v>0.9916900750048756</v>
      </c>
    </row>
    <row r="409" spans="2:3" x14ac:dyDescent="0.2">
      <c r="B409" s="3" t="s">
        <v>209</v>
      </c>
      <c r="C409" s="28">
        <v>9.8666452631041179E-2</v>
      </c>
    </row>
    <row r="410" spans="2:3" x14ac:dyDescent="0.2">
      <c r="B410" s="3" t="s">
        <v>214</v>
      </c>
      <c r="C410" s="28">
        <f>C411-SUM(C408:C409)</f>
        <v>-9.0356527635916839E-2</v>
      </c>
    </row>
    <row r="411" spans="2:3" s="29" customFormat="1" x14ac:dyDescent="0.2">
      <c r="B411" s="2" t="s">
        <v>215</v>
      </c>
      <c r="C411" s="27">
        <v>1</v>
      </c>
    </row>
    <row r="412" spans="2:3" x14ac:dyDescent="0.2">
      <c r="C412" s="30"/>
    </row>
    <row r="413" spans="2:3" x14ac:dyDescent="0.2">
      <c r="B413" s="4" t="s">
        <v>21</v>
      </c>
      <c r="C413" s="5"/>
    </row>
    <row r="414" spans="2:3" x14ac:dyDescent="0.2">
      <c r="B414" s="2" t="s">
        <v>198</v>
      </c>
      <c r="C414" s="27" t="s">
        <v>199</v>
      </c>
    </row>
    <row r="415" spans="2:3" x14ac:dyDescent="0.2">
      <c r="B415" s="3" t="s">
        <v>200</v>
      </c>
      <c r="C415" s="28">
        <v>0.3188807547901723</v>
      </c>
    </row>
    <row r="416" spans="2:3" x14ac:dyDescent="0.2">
      <c r="B416" s="3" t="s">
        <v>201</v>
      </c>
      <c r="C416" s="28">
        <v>0.15600131323590216</v>
      </c>
    </row>
    <row r="417" spans="2:3" x14ac:dyDescent="0.2">
      <c r="B417" s="3" t="s">
        <v>203</v>
      </c>
      <c r="C417" s="28">
        <v>9.3902407755234091E-2</v>
      </c>
    </row>
    <row r="418" spans="2:3" x14ac:dyDescent="0.2">
      <c r="B418" s="3" t="s">
        <v>205</v>
      </c>
      <c r="C418" s="28">
        <v>8.7587791909693319E-2</v>
      </c>
    </row>
    <row r="419" spans="2:3" x14ac:dyDescent="0.2">
      <c r="B419" s="3" t="s">
        <v>202</v>
      </c>
      <c r="C419" s="28">
        <v>8.2677936675693467E-2</v>
      </c>
    </row>
    <row r="420" spans="2:3" x14ac:dyDescent="0.2">
      <c r="B420" s="3" t="s">
        <v>210</v>
      </c>
      <c r="C420" s="28">
        <v>4.8883763820456436E-2</v>
      </c>
    </row>
    <row r="421" spans="2:3" x14ac:dyDescent="0.2">
      <c r="B421" s="3" t="s">
        <v>204</v>
      </c>
      <c r="C421" s="28">
        <v>3.8366796618859556E-2</v>
      </c>
    </row>
    <row r="422" spans="2:3" x14ac:dyDescent="0.2">
      <c r="B422" s="3" t="s">
        <v>209</v>
      </c>
      <c r="C422" s="28">
        <v>3.6658959850427025E-2</v>
      </c>
    </row>
    <row r="423" spans="2:3" x14ac:dyDescent="0.2">
      <c r="B423" s="3" t="s">
        <v>220</v>
      </c>
      <c r="C423" s="28">
        <v>3.2708070029699166E-2</v>
      </c>
    </row>
    <row r="424" spans="2:3" x14ac:dyDescent="0.2">
      <c r="B424" s="3" t="s">
        <v>239</v>
      </c>
      <c r="C424" s="28">
        <v>3.2393083059324659E-2</v>
      </c>
    </row>
    <row r="425" spans="2:3" x14ac:dyDescent="0.2">
      <c r="B425" s="3" t="s">
        <v>206</v>
      </c>
      <c r="C425" s="28">
        <v>3.2160242604019756E-2</v>
      </c>
    </row>
    <row r="426" spans="2:3" x14ac:dyDescent="0.2">
      <c r="B426" s="3" t="s">
        <v>207</v>
      </c>
      <c r="C426" s="28">
        <v>2.2787417192203917E-2</v>
      </c>
    </row>
    <row r="427" spans="2:3" x14ac:dyDescent="0.2">
      <c r="B427" s="3" t="s">
        <v>208</v>
      </c>
      <c r="C427" s="28">
        <v>1.9694173475779012E-2</v>
      </c>
    </row>
    <row r="428" spans="2:3" x14ac:dyDescent="0.2">
      <c r="B428" s="3" t="s">
        <v>214</v>
      </c>
      <c r="C428" s="28">
        <f>C429-SUM(C415:C427)</f>
        <v>-2.7027110174648872E-3</v>
      </c>
    </row>
    <row r="429" spans="2:3" s="29" customFormat="1" x14ac:dyDescent="0.2">
      <c r="B429" s="2" t="s">
        <v>215</v>
      </c>
      <c r="C429" s="27">
        <v>1</v>
      </c>
    </row>
    <row r="430" spans="2:3" x14ac:dyDescent="0.2">
      <c r="C430" s="30"/>
    </row>
    <row r="431" spans="2:3" x14ac:dyDescent="0.2">
      <c r="B431" s="4" t="s">
        <v>22</v>
      </c>
      <c r="C431" s="5"/>
    </row>
    <row r="432" spans="2:3" x14ac:dyDescent="0.2">
      <c r="B432" s="2" t="s">
        <v>198</v>
      </c>
      <c r="C432" s="27" t="s">
        <v>199</v>
      </c>
    </row>
    <row r="433" spans="2:3" x14ac:dyDescent="0.2">
      <c r="B433" s="3" t="s">
        <v>221</v>
      </c>
      <c r="C433" s="28">
        <v>0.99231530128556744</v>
      </c>
    </row>
    <row r="434" spans="2:3" x14ac:dyDescent="0.2">
      <c r="B434" s="3" t="s">
        <v>209</v>
      </c>
      <c r="C434" s="28">
        <v>1.1284714578708685E-2</v>
      </c>
    </row>
    <row r="435" spans="2:3" x14ac:dyDescent="0.2">
      <c r="B435" s="3" t="s">
        <v>214</v>
      </c>
      <c r="C435" s="28">
        <f>C436-SUM(C433:C434)</f>
        <v>-3.6000158642761626E-3</v>
      </c>
    </row>
    <row r="436" spans="2:3" s="29" customFormat="1" x14ac:dyDescent="0.2">
      <c r="B436" s="2" t="s">
        <v>215</v>
      </c>
      <c r="C436" s="27">
        <v>1</v>
      </c>
    </row>
    <row r="437" spans="2:3" ht="75" customHeight="1" x14ac:dyDescent="0.2">
      <c r="B437" s="6" t="s">
        <v>225</v>
      </c>
      <c r="C437" s="6"/>
    </row>
    <row r="438" spans="2:3" x14ac:dyDescent="0.2">
      <c r="C438" s="30"/>
    </row>
    <row r="439" spans="2:3" x14ac:dyDescent="0.2">
      <c r="B439" s="4" t="s">
        <v>23</v>
      </c>
      <c r="C439" s="5"/>
    </row>
    <row r="440" spans="2:3" x14ac:dyDescent="0.2">
      <c r="B440" s="2" t="s">
        <v>198</v>
      </c>
      <c r="C440" s="27" t="s">
        <v>199</v>
      </c>
    </row>
    <row r="441" spans="2:3" x14ac:dyDescent="0.2">
      <c r="B441" s="3" t="s">
        <v>200</v>
      </c>
      <c r="C441" s="28">
        <v>0.64575435737446019</v>
      </c>
    </row>
    <row r="442" spans="2:3" x14ac:dyDescent="0.2">
      <c r="B442" s="3" t="s">
        <v>222</v>
      </c>
      <c r="C442" s="28">
        <v>0.22580301535287983</v>
      </c>
    </row>
    <row r="443" spans="2:3" x14ac:dyDescent="0.2">
      <c r="B443" s="3" t="s">
        <v>216</v>
      </c>
      <c r="C443" s="28">
        <v>6.8963611009474637E-2</v>
      </c>
    </row>
    <row r="444" spans="2:3" x14ac:dyDescent="0.2">
      <c r="B444" s="3" t="s">
        <v>210</v>
      </c>
      <c r="C444" s="28">
        <v>5.3637729466082251E-2</v>
      </c>
    </row>
    <row r="445" spans="2:3" x14ac:dyDescent="0.2">
      <c r="B445" s="3" t="s">
        <v>221</v>
      </c>
      <c r="C445" s="28">
        <v>2.63618932448716E-3</v>
      </c>
    </row>
    <row r="446" spans="2:3" x14ac:dyDescent="0.2">
      <c r="B446" s="3" t="s">
        <v>209</v>
      </c>
      <c r="C446" s="28">
        <v>2.0245754846469994E-3</v>
      </c>
    </row>
    <row r="447" spans="2:3" x14ac:dyDescent="0.2">
      <c r="B447" s="3" t="s">
        <v>214</v>
      </c>
      <c r="C447" s="28">
        <f>C448-SUM(C441:C446)</f>
        <v>1.1805219879689188E-3</v>
      </c>
    </row>
    <row r="448" spans="2:3" s="29" customFormat="1" x14ac:dyDescent="0.2">
      <c r="B448" s="2" t="s">
        <v>215</v>
      </c>
      <c r="C448" s="27">
        <v>1</v>
      </c>
    </row>
    <row r="449" spans="2:3" x14ac:dyDescent="0.2">
      <c r="C449" s="30"/>
    </row>
    <row r="450" spans="2:3" x14ac:dyDescent="0.2">
      <c r="B450" s="4" t="s">
        <v>24</v>
      </c>
      <c r="C450" s="5"/>
    </row>
    <row r="451" spans="2:3" x14ac:dyDescent="0.2">
      <c r="B451" s="2" t="s">
        <v>198</v>
      </c>
      <c r="C451" s="27" t="s">
        <v>199</v>
      </c>
    </row>
    <row r="452" spans="2:3" x14ac:dyDescent="0.2">
      <c r="B452" s="3" t="s">
        <v>200</v>
      </c>
      <c r="C452" s="28">
        <v>0.35726662317659813</v>
      </c>
    </row>
    <row r="453" spans="2:3" x14ac:dyDescent="0.2">
      <c r="B453" s="3" t="s">
        <v>222</v>
      </c>
      <c r="C453" s="28">
        <v>0.13080286338902222</v>
      </c>
    </row>
    <row r="454" spans="2:3" x14ac:dyDescent="0.2">
      <c r="B454" s="3" t="s">
        <v>202</v>
      </c>
      <c r="C454" s="28">
        <v>6.55977191978485E-2</v>
      </c>
    </row>
    <row r="455" spans="2:3" x14ac:dyDescent="0.2">
      <c r="B455" s="3" t="s">
        <v>201</v>
      </c>
      <c r="C455" s="28">
        <v>3.2031565290324401E-2</v>
      </c>
    </row>
    <row r="456" spans="2:3" x14ac:dyDescent="0.2">
      <c r="B456" s="3" t="s">
        <v>204</v>
      </c>
      <c r="C456" s="28">
        <v>3.0921979474336381E-2</v>
      </c>
    </row>
    <row r="457" spans="2:3" x14ac:dyDescent="0.2">
      <c r="B457" s="3" t="s">
        <v>203</v>
      </c>
      <c r="C457" s="28">
        <v>2.983592317489631E-2</v>
      </c>
    </row>
    <row r="458" spans="2:3" x14ac:dyDescent="0.2">
      <c r="B458" s="3" t="s">
        <v>206</v>
      </c>
      <c r="C458" s="28">
        <v>2.9823563015921064E-2</v>
      </c>
    </row>
    <row r="459" spans="2:3" x14ac:dyDescent="0.2">
      <c r="B459" s="3" t="s">
        <v>239</v>
      </c>
      <c r="C459" s="28">
        <v>1.4251756459770698E-2</v>
      </c>
    </row>
    <row r="460" spans="2:3" x14ac:dyDescent="0.2">
      <c r="B460" s="3" t="s">
        <v>207</v>
      </c>
      <c r="C460" s="28">
        <v>1.3627792770561437E-2</v>
      </c>
    </row>
    <row r="461" spans="2:3" x14ac:dyDescent="0.2">
      <c r="B461" s="3" t="s">
        <v>210</v>
      </c>
      <c r="C461" s="28">
        <v>1.2092653491813996E-2</v>
      </c>
    </row>
    <row r="462" spans="2:3" x14ac:dyDescent="0.2">
      <c r="B462" s="3" t="s">
        <v>211</v>
      </c>
      <c r="C462" s="28">
        <v>1.1219090506454119E-2</v>
      </c>
    </row>
    <row r="463" spans="2:3" x14ac:dyDescent="0.2">
      <c r="B463" s="3" t="s">
        <v>209</v>
      </c>
      <c r="C463" s="28">
        <v>9.1694221974432111E-3</v>
      </c>
    </row>
    <row r="464" spans="2:3" x14ac:dyDescent="0.2">
      <c r="B464" s="3" t="s">
        <v>205</v>
      </c>
      <c r="C464" s="28">
        <v>8.6354951138795568E-3</v>
      </c>
    </row>
    <row r="465" spans="2:3" x14ac:dyDescent="0.2">
      <c r="B465" s="3" t="s">
        <v>219</v>
      </c>
      <c r="C465" s="28">
        <v>5.9168372353623142E-3</v>
      </c>
    </row>
    <row r="466" spans="2:3" x14ac:dyDescent="0.2">
      <c r="B466" s="3" t="s">
        <v>220</v>
      </c>
      <c r="C466" s="28">
        <v>-6.6482853798076162E-6</v>
      </c>
    </row>
    <row r="467" spans="2:3" x14ac:dyDescent="0.2">
      <c r="B467" s="3" t="s">
        <v>212</v>
      </c>
      <c r="C467" s="28">
        <v>-2.3051770581162742E-5</v>
      </c>
    </row>
    <row r="468" spans="2:3" x14ac:dyDescent="0.2">
      <c r="B468" s="3" t="s">
        <v>216</v>
      </c>
      <c r="C468" s="28">
        <v>-2.6517255440936839E-5</v>
      </c>
    </row>
    <row r="469" spans="2:3" x14ac:dyDescent="0.2">
      <c r="B469" s="3" t="s">
        <v>218</v>
      </c>
      <c r="C469" s="28">
        <v>-9.2422207565856854E-5</v>
      </c>
    </row>
    <row r="470" spans="2:3" x14ac:dyDescent="0.2">
      <c r="B470" s="3" t="s">
        <v>208</v>
      </c>
      <c r="C470" s="28">
        <v>-1.1620505140418763E-4</v>
      </c>
    </row>
    <row r="471" spans="2:3" x14ac:dyDescent="0.2">
      <c r="B471" s="3" t="s">
        <v>217</v>
      </c>
      <c r="C471" s="28">
        <v>-1.2977068334817316E-4</v>
      </c>
    </row>
    <row r="472" spans="2:3" x14ac:dyDescent="0.2">
      <c r="B472" s="3" t="s">
        <v>213</v>
      </c>
      <c r="C472" s="28">
        <v>-2.0887828377709125E-4</v>
      </c>
    </row>
    <row r="473" spans="2:3" x14ac:dyDescent="0.2">
      <c r="B473" s="3" t="s">
        <v>240</v>
      </c>
      <c r="C473" s="28">
        <v>4.4843530728571517E-3</v>
      </c>
    </row>
    <row r="474" spans="2:3" x14ac:dyDescent="0.2">
      <c r="B474" s="3" t="s">
        <v>214</v>
      </c>
      <c r="C474" s="28">
        <f>C475-SUM(C452:C473)</f>
        <v>0.24492585597040784</v>
      </c>
    </row>
    <row r="475" spans="2:3" s="29" customFormat="1" x14ac:dyDescent="0.2">
      <c r="B475" s="2" t="s">
        <v>215</v>
      </c>
      <c r="C475" s="27">
        <v>1</v>
      </c>
    </row>
    <row r="476" spans="2:3" x14ac:dyDescent="0.2">
      <c r="C476" s="30"/>
    </row>
    <row r="477" spans="2:3" x14ac:dyDescent="0.2">
      <c r="B477" s="4" t="s">
        <v>304</v>
      </c>
      <c r="C477" s="5"/>
    </row>
    <row r="478" spans="2:3" x14ac:dyDescent="0.2">
      <c r="B478" s="2" t="s">
        <v>198</v>
      </c>
      <c r="C478" s="27" t="s">
        <v>199</v>
      </c>
    </row>
    <row r="479" spans="2:3" x14ac:dyDescent="0.2">
      <c r="B479" s="3" t="s">
        <v>221</v>
      </c>
      <c r="C479" s="28">
        <v>0.99064138990360717</v>
      </c>
    </row>
    <row r="480" spans="2:3" x14ac:dyDescent="0.2">
      <c r="B480" s="3" t="s">
        <v>209</v>
      </c>
      <c r="C480" s="28">
        <v>1.6839349246547956E-2</v>
      </c>
    </row>
    <row r="481" spans="2:3" x14ac:dyDescent="0.2">
      <c r="B481" s="3" t="s">
        <v>214</v>
      </c>
      <c r="C481" s="28">
        <f>C482-SUM(C479:C480)</f>
        <v>-7.4807391501552356E-3</v>
      </c>
    </row>
    <row r="482" spans="2:3" s="29" customFormat="1" x14ac:dyDescent="0.2">
      <c r="B482" s="2" t="s">
        <v>215</v>
      </c>
      <c r="C482" s="27">
        <v>1</v>
      </c>
    </row>
    <row r="483" spans="2:3" x14ac:dyDescent="0.2">
      <c r="C483" s="30"/>
    </row>
    <row r="484" spans="2:3" x14ac:dyDescent="0.2">
      <c r="B484" s="4" t="s">
        <v>25</v>
      </c>
      <c r="C484" s="5"/>
    </row>
    <row r="485" spans="2:3" x14ac:dyDescent="0.2">
      <c r="B485" s="2" t="s">
        <v>198</v>
      </c>
      <c r="C485" s="27" t="s">
        <v>199</v>
      </c>
    </row>
    <row r="486" spans="2:3" x14ac:dyDescent="0.2">
      <c r="B486" s="3" t="s">
        <v>222</v>
      </c>
      <c r="C486" s="28">
        <v>0.99125338573375799</v>
      </c>
    </row>
    <row r="487" spans="2:3" x14ac:dyDescent="0.2">
      <c r="B487" s="3" t="s">
        <v>209</v>
      </c>
      <c r="C487" s="28">
        <v>2.3683294073612599E-3</v>
      </c>
    </row>
    <row r="488" spans="2:3" x14ac:dyDescent="0.2">
      <c r="B488" s="3" t="s">
        <v>214</v>
      </c>
      <c r="C488" s="28">
        <f>C489-SUM(C486:C487)</f>
        <v>6.3782848588807006E-3</v>
      </c>
    </row>
    <row r="489" spans="2:3" s="29" customFormat="1" x14ac:dyDescent="0.2">
      <c r="B489" s="2" t="s">
        <v>215</v>
      </c>
      <c r="C489" s="27">
        <v>1</v>
      </c>
    </row>
    <row r="490" spans="2:3" x14ac:dyDescent="0.2">
      <c r="C490" s="30"/>
    </row>
    <row r="491" spans="2:3" x14ac:dyDescent="0.2">
      <c r="B491" s="4" t="s">
        <v>26</v>
      </c>
      <c r="C491" s="5"/>
    </row>
    <row r="492" spans="2:3" x14ac:dyDescent="0.2">
      <c r="B492" s="2" t="s">
        <v>198</v>
      </c>
      <c r="C492" s="27" t="s">
        <v>199</v>
      </c>
    </row>
    <row r="493" spans="2:3" x14ac:dyDescent="0.2">
      <c r="B493" s="3" t="s">
        <v>200</v>
      </c>
      <c r="C493" s="28">
        <v>0.79814691783872516</v>
      </c>
    </row>
    <row r="494" spans="2:3" x14ac:dyDescent="0.2">
      <c r="B494" s="3" t="s">
        <v>222</v>
      </c>
      <c r="C494" s="28">
        <v>0.14709929648509484</v>
      </c>
    </row>
    <row r="495" spans="2:3" x14ac:dyDescent="0.2">
      <c r="B495" s="3" t="s">
        <v>218</v>
      </c>
      <c r="C495" s="28">
        <v>1.5568649749618737E-2</v>
      </c>
    </row>
    <row r="496" spans="2:3" x14ac:dyDescent="0.2">
      <c r="B496" s="3" t="s">
        <v>206</v>
      </c>
      <c r="C496" s="28">
        <v>1.5423091720951399E-2</v>
      </c>
    </row>
    <row r="497" spans="2:3" x14ac:dyDescent="0.2">
      <c r="B497" s="3" t="s">
        <v>211</v>
      </c>
      <c r="C497" s="28">
        <v>7.7618572970566254E-3</v>
      </c>
    </row>
    <row r="498" spans="2:3" x14ac:dyDescent="0.2">
      <c r="B498" s="3" t="s">
        <v>209</v>
      </c>
      <c r="C498" s="28">
        <v>7.7606957318189125E-3</v>
      </c>
    </row>
    <row r="499" spans="2:3" x14ac:dyDescent="0.2">
      <c r="B499" s="3" t="s">
        <v>216</v>
      </c>
      <c r="C499" s="28">
        <v>7.6836458422097215E-3</v>
      </c>
    </row>
    <row r="500" spans="2:3" x14ac:dyDescent="0.2">
      <c r="B500" s="3" t="s">
        <v>221</v>
      </c>
      <c r="C500" s="28">
        <v>2.6611590622851317E-3</v>
      </c>
    </row>
    <row r="501" spans="2:3" x14ac:dyDescent="0.2">
      <c r="B501" s="3" t="s">
        <v>214</v>
      </c>
      <c r="C501" s="28">
        <f>C502-SUM(C493:C500)</f>
        <v>-2.1053137277604606E-3</v>
      </c>
    </row>
    <row r="502" spans="2:3" s="29" customFormat="1" x14ac:dyDescent="0.2">
      <c r="B502" s="2" t="s">
        <v>215</v>
      </c>
      <c r="C502" s="27">
        <v>1</v>
      </c>
    </row>
    <row r="503" spans="2:3" x14ac:dyDescent="0.2">
      <c r="C503" s="30"/>
    </row>
    <row r="504" spans="2:3" x14ac:dyDescent="0.2">
      <c r="B504" s="4" t="s">
        <v>27</v>
      </c>
      <c r="C504" s="5"/>
    </row>
    <row r="505" spans="2:3" x14ac:dyDescent="0.2">
      <c r="B505" s="2" t="s">
        <v>198</v>
      </c>
      <c r="C505" s="27" t="s">
        <v>199</v>
      </c>
    </row>
    <row r="506" spans="2:3" x14ac:dyDescent="0.2">
      <c r="B506" s="3" t="s">
        <v>200</v>
      </c>
      <c r="C506" s="28">
        <v>0.28699842265999498</v>
      </c>
    </row>
    <row r="507" spans="2:3" x14ac:dyDescent="0.2">
      <c r="B507" s="3" t="s">
        <v>222</v>
      </c>
      <c r="C507" s="28">
        <v>0.14025653410981367</v>
      </c>
    </row>
    <row r="508" spans="2:3" x14ac:dyDescent="0.2">
      <c r="B508" s="3" t="s">
        <v>205</v>
      </c>
      <c r="C508" s="28">
        <v>6.6207865681067762E-2</v>
      </c>
    </row>
    <row r="509" spans="2:3" x14ac:dyDescent="0.2">
      <c r="B509" s="3" t="s">
        <v>209</v>
      </c>
      <c r="C509" s="28">
        <v>5.8953790322455152E-2</v>
      </c>
    </row>
    <row r="510" spans="2:3" x14ac:dyDescent="0.2">
      <c r="B510" s="3" t="s">
        <v>202</v>
      </c>
      <c r="C510" s="28">
        <v>2.5380419613511361E-2</v>
      </c>
    </row>
    <row r="511" spans="2:3" x14ac:dyDescent="0.2">
      <c r="B511" s="3" t="s">
        <v>239</v>
      </c>
      <c r="C511" s="28">
        <v>2.4334288579291225E-2</v>
      </c>
    </row>
    <row r="512" spans="2:3" x14ac:dyDescent="0.2">
      <c r="B512" s="3" t="s">
        <v>203</v>
      </c>
      <c r="C512" s="28">
        <v>1.8470339304919304E-2</v>
      </c>
    </row>
    <row r="513" spans="2:3" x14ac:dyDescent="0.2">
      <c r="B513" s="3" t="s">
        <v>204</v>
      </c>
      <c r="C513" s="28">
        <v>1.4242959648570506E-2</v>
      </c>
    </row>
    <row r="514" spans="2:3" x14ac:dyDescent="0.2">
      <c r="B514" s="3" t="s">
        <v>216</v>
      </c>
      <c r="C514" s="28">
        <v>1.3041021227900705E-2</v>
      </c>
    </row>
    <row r="515" spans="2:3" x14ac:dyDescent="0.2">
      <c r="B515" s="3" t="s">
        <v>206</v>
      </c>
      <c r="C515" s="28">
        <v>1.0118647868583261E-2</v>
      </c>
    </row>
    <row r="516" spans="2:3" x14ac:dyDescent="0.2">
      <c r="B516" s="3" t="s">
        <v>210</v>
      </c>
      <c r="C516" s="28">
        <v>6.7421264069962468E-3</v>
      </c>
    </row>
    <row r="517" spans="2:3" x14ac:dyDescent="0.2">
      <c r="B517" s="3" t="s">
        <v>218</v>
      </c>
      <c r="C517" s="28">
        <v>5.8976127338790218E-3</v>
      </c>
    </row>
    <row r="518" spans="2:3" x14ac:dyDescent="0.2">
      <c r="B518" s="3" t="s">
        <v>226</v>
      </c>
      <c r="C518" s="28">
        <v>1.9737835858733236E-3</v>
      </c>
    </row>
    <row r="519" spans="2:3" x14ac:dyDescent="0.2">
      <c r="B519" s="3" t="s">
        <v>220</v>
      </c>
      <c r="C519" s="28">
        <v>-1.8135261475570865E-5</v>
      </c>
    </row>
    <row r="520" spans="2:3" x14ac:dyDescent="0.2">
      <c r="B520" s="3" t="s">
        <v>207</v>
      </c>
      <c r="C520" s="28">
        <v>-2.4437833565302703E-5</v>
      </c>
    </row>
    <row r="521" spans="2:3" x14ac:dyDescent="0.2">
      <c r="B521" s="3" t="s">
        <v>201</v>
      </c>
      <c r="C521" s="28">
        <v>-3.1671280217653811E-5</v>
      </c>
    </row>
    <row r="522" spans="2:3" x14ac:dyDescent="0.2">
      <c r="B522" s="3" t="s">
        <v>208</v>
      </c>
      <c r="C522" s="28">
        <v>-1.8101724010474544E-4</v>
      </c>
    </row>
    <row r="523" spans="2:3" x14ac:dyDescent="0.2">
      <c r="B523" s="3" t="s">
        <v>213</v>
      </c>
      <c r="C523" s="28">
        <v>-1.9000867093364737E-4</v>
      </c>
    </row>
    <row r="524" spans="2:3" x14ac:dyDescent="0.2">
      <c r="B524" s="3" t="s">
        <v>217</v>
      </c>
      <c r="C524" s="28">
        <v>-4.9382483655576598E-4</v>
      </c>
    </row>
    <row r="525" spans="2:3" x14ac:dyDescent="0.2">
      <c r="B525" s="3" t="s">
        <v>219</v>
      </c>
      <c r="C525" s="28">
        <v>-5.0049589302819057E-4</v>
      </c>
    </row>
    <row r="526" spans="2:3" x14ac:dyDescent="0.2">
      <c r="B526" s="3" t="s">
        <v>240</v>
      </c>
      <c r="C526" s="28">
        <v>7.5534545857230059E-3</v>
      </c>
    </row>
    <row r="527" spans="2:3" x14ac:dyDescent="0.2">
      <c r="B527" s="3" t="s">
        <v>214</v>
      </c>
      <c r="C527" s="28">
        <f>C528-SUM(C506:C526)</f>
        <v>0.32126832468730149</v>
      </c>
    </row>
    <row r="528" spans="2:3" s="29" customFormat="1" x14ac:dyDescent="0.2">
      <c r="B528" s="2" t="s">
        <v>215</v>
      </c>
      <c r="C528" s="27">
        <v>1</v>
      </c>
    </row>
    <row r="529" spans="2:3" x14ac:dyDescent="0.2">
      <c r="C529" s="30"/>
    </row>
    <row r="530" spans="2:3" x14ac:dyDescent="0.2">
      <c r="B530" s="4" t="s">
        <v>28</v>
      </c>
      <c r="C530" s="5"/>
    </row>
    <row r="531" spans="2:3" x14ac:dyDescent="0.2">
      <c r="B531" s="2" t="s">
        <v>198</v>
      </c>
      <c r="C531" s="27" t="s">
        <v>199</v>
      </c>
    </row>
    <row r="532" spans="2:3" x14ac:dyDescent="0.2">
      <c r="B532" s="3" t="s">
        <v>200</v>
      </c>
      <c r="C532" s="28">
        <v>0.19898360697262035</v>
      </c>
    </row>
    <row r="533" spans="2:3" x14ac:dyDescent="0.2">
      <c r="B533" s="3" t="s">
        <v>202</v>
      </c>
      <c r="C533" s="28">
        <v>0.12200027811330139</v>
      </c>
    </row>
    <row r="534" spans="2:3" x14ac:dyDescent="0.2">
      <c r="B534" s="3" t="s">
        <v>203</v>
      </c>
      <c r="C534" s="28">
        <v>0.11774507727653541</v>
      </c>
    </row>
    <row r="535" spans="2:3" x14ac:dyDescent="0.2">
      <c r="B535" s="3" t="s">
        <v>204</v>
      </c>
      <c r="C535" s="28">
        <v>0.10159295326056825</v>
      </c>
    </row>
    <row r="536" spans="2:3" x14ac:dyDescent="0.2">
      <c r="B536" s="3" t="s">
        <v>205</v>
      </c>
      <c r="C536" s="28">
        <v>9.927559155979726E-2</v>
      </c>
    </row>
    <row r="537" spans="2:3" x14ac:dyDescent="0.2">
      <c r="B537" s="3" t="s">
        <v>219</v>
      </c>
      <c r="C537" s="28">
        <v>8.078185866141771E-2</v>
      </c>
    </row>
    <row r="538" spans="2:3" x14ac:dyDescent="0.2">
      <c r="B538" s="3" t="s">
        <v>210</v>
      </c>
      <c r="C538" s="28">
        <v>7.8756731052715578E-2</v>
      </c>
    </row>
    <row r="539" spans="2:3" x14ac:dyDescent="0.2">
      <c r="B539" s="3" t="s">
        <v>208</v>
      </c>
      <c r="C539" s="28">
        <v>4.0781147789698796E-2</v>
      </c>
    </row>
    <row r="540" spans="2:3" x14ac:dyDescent="0.2">
      <c r="B540" s="3" t="s">
        <v>216</v>
      </c>
      <c r="C540" s="28">
        <v>3.9636675696717312E-2</v>
      </c>
    </row>
    <row r="541" spans="2:3" x14ac:dyDescent="0.2">
      <c r="B541" s="3" t="s">
        <v>206</v>
      </c>
      <c r="C541" s="28">
        <v>3.9425927197531629E-2</v>
      </c>
    </row>
    <row r="542" spans="2:3" x14ac:dyDescent="0.2">
      <c r="B542" s="3" t="s">
        <v>217</v>
      </c>
      <c r="C542" s="28">
        <v>2.0241933616209132E-2</v>
      </c>
    </row>
    <row r="543" spans="2:3" x14ac:dyDescent="0.2">
      <c r="B543" s="3" t="s">
        <v>211</v>
      </c>
      <c r="C543" s="28">
        <v>1.980947509372382E-2</v>
      </c>
    </row>
    <row r="544" spans="2:3" x14ac:dyDescent="0.2">
      <c r="B544" s="3" t="s">
        <v>239</v>
      </c>
      <c r="C544" s="28">
        <v>1.9645956187259374E-2</v>
      </c>
    </row>
    <row r="545" spans="2:3" x14ac:dyDescent="0.2">
      <c r="B545" s="3" t="s">
        <v>218</v>
      </c>
      <c r="C545" s="28">
        <v>1.952358785789534E-2</v>
      </c>
    </row>
    <row r="546" spans="2:3" x14ac:dyDescent="0.2">
      <c r="B546" s="3" t="s">
        <v>209</v>
      </c>
      <c r="C546" s="28">
        <v>2.6119616401406929E-3</v>
      </c>
    </row>
    <row r="547" spans="2:3" x14ac:dyDescent="0.2">
      <c r="B547" s="3" t="s">
        <v>214</v>
      </c>
      <c r="C547" s="28">
        <f>C548-SUM(C532:C546)</f>
        <v>-8.1276197613222578E-4</v>
      </c>
    </row>
    <row r="548" spans="2:3" s="29" customFormat="1" x14ac:dyDescent="0.2">
      <c r="B548" s="2" t="s">
        <v>215</v>
      </c>
      <c r="C548" s="27">
        <v>1</v>
      </c>
    </row>
    <row r="549" spans="2:3" x14ac:dyDescent="0.2">
      <c r="C549" s="30"/>
    </row>
    <row r="550" spans="2:3" x14ac:dyDescent="0.2">
      <c r="B550" s="4" t="s">
        <v>29</v>
      </c>
      <c r="C550" s="5"/>
    </row>
    <row r="551" spans="2:3" x14ac:dyDescent="0.2">
      <c r="B551" s="2" t="s">
        <v>198</v>
      </c>
      <c r="C551" s="27" t="s">
        <v>199</v>
      </c>
    </row>
    <row r="552" spans="2:3" x14ac:dyDescent="0.2">
      <c r="B552" s="3" t="s">
        <v>200</v>
      </c>
      <c r="C552" s="28">
        <v>0.12350869712622964</v>
      </c>
    </row>
    <row r="553" spans="2:3" x14ac:dyDescent="0.2">
      <c r="B553" s="3" t="s">
        <v>221</v>
      </c>
      <c r="C553" s="28">
        <v>0.11902370210213649</v>
      </c>
    </row>
    <row r="554" spans="2:3" x14ac:dyDescent="0.2">
      <c r="B554" s="3" t="s">
        <v>209</v>
      </c>
      <c r="C554" s="28">
        <v>8.1315266530984684E-2</v>
      </c>
    </row>
    <row r="555" spans="2:3" x14ac:dyDescent="0.2">
      <c r="B555" s="3" t="s">
        <v>223</v>
      </c>
      <c r="C555" s="28">
        <v>2.7889319301213494E-3</v>
      </c>
    </row>
    <row r="556" spans="2:3" x14ac:dyDescent="0.2">
      <c r="B556" s="3" t="s">
        <v>211</v>
      </c>
      <c r="C556" s="28">
        <v>-1.3637307549996909E-6</v>
      </c>
    </row>
    <row r="557" spans="2:3" x14ac:dyDescent="0.2">
      <c r="B557" s="3" t="s">
        <v>212</v>
      </c>
      <c r="C557" s="28">
        <v>-9.6499331338276151E-6</v>
      </c>
    </row>
    <row r="558" spans="2:3" x14ac:dyDescent="0.2">
      <c r="B558" s="3" t="s">
        <v>206</v>
      </c>
      <c r="C558" s="28">
        <v>-4.185115375644207E-5</v>
      </c>
    </row>
    <row r="559" spans="2:3" x14ac:dyDescent="0.2">
      <c r="B559" s="3" t="s">
        <v>207</v>
      </c>
      <c r="C559" s="28">
        <v>-4.7840517960374626E-5</v>
      </c>
    </row>
    <row r="560" spans="2:3" x14ac:dyDescent="0.2">
      <c r="B560" s="3" t="s">
        <v>216</v>
      </c>
      <c r="C560" s="28">
        <v>-7.8168538468188428E-5</v>
      </c>
    </row>
    <row r="561" spans="2:3" x14ac:dyDescent="0.2">
      <c r="B561" s="3" t="s">
        <v>220</v>
      </c>
      <c r="C561" s="28">
        <v>-8.5656561027771042E-5</v>
      </c>
    </row>
    <row r="562" spans="2:3" x14ac:dyDescent="0.2">
      <c r="B562" s="3" t="s">
        <v>202</v>
      </c>
      <c r="C562" s="28">
        <v>-8.9846415851984988E-5</v>
      </c>
    </row>
    <row r="563" spans="2:3" x14ac:dyDescent="0.2">
      <c r="B563" s="3" t="s">
        <v>203</v>
      </c>
      <c r="C563" s="28">
        <v>-9.0794690076959983E-5</v>
      </c>
    </row>
    <row r="564" spans="2:3" x14ac:dyDescent="0.2">
      <c r="B564" s="3" t="s">
        <v>204</v>
      </c>
      <c r="C564" s="28">
        <v>-1.4729737628846497E-4</v>
      </c>
    </row>
    <row r="565" spans="2:3" x14ac:dyDescent="0.2">
      <c r="B565" s="3" t="s">
        <v>201</v>
      </c>
      <c r="C565" s="28">
        <v>-1.7498527757004329E-4</v>
      </c>
    </row>
    <row r="566" spans="2:3" x14ac:dyDescent="0.2">
      <c r="B566" s="3" t="s">
        <v>239</v>
      </c>
      <c r="C566" s="28">
        <v>-1.8997413116290593E-4</v>
      </c>
    </row>
    <row r="567" spans="2:3" x14ac:dyDescent="0.2">
      <c r="B567" s="3" t="s">
        <v>205</v>
      </c>
      <c r="C567" s="28">
        <v>-2.2737618453682381E-4</v>
      </c>
    </row>
    <row r="568" spans="2:3" x14ac:dyDescent="0.2">
      <c r="B568" s="3" t="s">
        <v>218</v>
      </c>
      <c r="C568" s="28">
        <v>-3.0157974276815683E-4</v>
      </c>
    </row>
    <row r="569" spans="2:3" x14ac:dyDescent="0.2">
      <c r="B569" s="3" t="s">
        <v>208</v>
      </c>
      <c r="C569" s="28">
        <v>-3.683205564483788E-4</v>
      </c>
    </row>
    <row r="570" spans="2:3" x14ac:dyDescent="0.2">
      <c r="B570" s="3" t="s">
        <v>213</v>
      </c>
      <c r="C570" s="28">
        <v>-3.711042319768515E-4</v>
      </c>
    </row>
    <row r="571" spans="2:3" x14ac:dyDescent="0.2">
      <c r="B571" s="3" t="s">
        <v>210</v>
      </c>
      <c r="C571" s="28">
        <v>-4.1675026562285338E-4</v>
      </c>
    </row>
    <row r="572" spans="2:3" x14ac:dyDescent="0.2">
      <c r="B572" s="3" t="s">
        <v>219</v>
      </c>
      <c r="C572" s="28">
        <v>-6.2386794212327833E-4</v>
      </c>
    </row>
    <row r="573" spans="2:3" x14ac:dyDescent="0.2">
      <c r="B573" s="3" t="s">
        <v>217</v>
      </c>
      <c r="C573" s="28">
        <v>-9.758889182912428E-4</v>
      </c>
    </row>
    <row r="574" spans="2:3" x14ac:dyDescent="0.2">
      <c r="B574" s="3" t="s">
        <v>214</v>
      </c>
      <c r="C574" s="28">
        <f>C575-SUM(C552:C573)</f>
        <v>0.67760571847834739</v>
      </c>
    </row>
    <row r="575" spans="2:3" s="29" customFormat="1" x14ac:dyDescent="0.2">
      <c r="B575" s="2" t="s">
        <v>215</v>
      </c>
      <c r="C575" s="27">
        <v>1</v>
      </c>
    </row>
    <row r="576" spans="2:3" x14ac:dyDescent="0.2">
      <c r="C576" s="30"/>
    </row>
    <row r="577" spans="2:3" x14ac:dyDescent="0.2">
      <c r="B577" s="4" t="s">
        <v>30</v>
      </c>
      <c r="C577" s="5"/>
    </row>
    <row r="578" spans="2:3" x14ac:dyDescent="0.2">
      <c r="B578" s="2" t="s">
        <v>198</v>
      </c>
      <c r="C578" s="27" t="s">
        <v>199</v>
      </c>
    </row>
    <row r="579" spans="2:3" x14ac:dyDescent="0.2">
      <c r="B579" s="3" t="s">
        <v>209</v>
      </c>
      <c r="C579" s="28">
        <v>0.9956650848951587</v>
      </c>
    </row>
    <row r="580" spans="2:3" x14ac:dyDescent="0.2">
      <c r="B580" s="3" t="s">
        <v>214</v>
      </c>
      <c r="C580" s="28">
        <f>C581-SUM(C579:C579)</f>
        <v>4.3349151048412971E-3</v>
      </c>
    </row>
    <row r="581" spans="2:3" s="29" customFormat="1" x14ac:dyDescent="0.2">
      <c r="B581" s="2" t="s">
        <v>215</v>
      </c>
      <c r="C581" s="27">
        <v>1</v>
      </c>
    </row>
    <row r="582" spans="2:3" x14ac:dyDescent="0.2">
      <c r="C582" s="30"/>
    </row>
    <row r="583" spans="2:3" x14ac:dyDescent="0.2">
      <c r="B583" s="4" t="s">
        <v>31</v>
      </c>
      <c r="C583" s="5"/>
    </row>
    <row r="584" spans="2:3" x14ac:dyDescent="0.2">
      <c r="B584" s="2" t="s">
        <v>198</v>
      </c>
      <c r="C584" s="27" t="s">
        <v>199</v>
      </c>
    </row>
    <row r="585" spans="2:3" x14ac:dyDescent="0.2">
      <c r="B585" s="3" t="s">
        <v>200</v>
      </c>
      <c r="C585" s="28">
        <v>0.61247202640856802</v>
      </c>
    </row>
    <row r="586" spans="2:3" x14ac:dyDescent="0.2">
      <c r="B586" s="3" t="s">
        <v>222</v>
      </c>
      <c r="C586" s="28">
        <v>0.1584714437486397</v>
      </c>
    </row>
    <row r="587" spans="2:3" x14ac:dyDescent="0.2">
      <c r="B587" s="3" t="s">
        <v>216</v>
      </c>
      <c r="C587" s="28">
        <v>9.7961855192920416E-2</v>
      </c>
    </row>
    <row r="588" spans="2:3" x14ac:dyDescent="0.2">
      <c r="B588" s="3" t="s">
        <v>210</v>
      </c>
      <c r="C588" s="28">
        <v>6.9583701316161109E-2</v>
      </c>
    </row>
    <row r="589" spans="2:3" x14ac:dyDescent="0.2">
      <c r="B589" s="3" t="s">
        <v>218</v>
      </c>
      <c r="C589" s="28">
        <v>3.5704203963157405E-2</v>
      </c>
    </row>
    <row r="590" spans="2:3" x14ac:dyDescent="0.2">
      <c r="B590" s="3" t="s">
        <v>208</v>
      </c>
      <c r="C590" s="28">
        <v>1.0146404900401139E-2</v>
      </c>
    </row>
    <row r="591" spans="2:3" x14ac:dyDescent="0.2">
      <c r="B591" s="3" t="s">
        <v>209</v>
      </c>
      <c r="C591" s="28">
        <v>7.4183006608761577E-3</v>
      </c>
    </row>
    <row r="592" spans="2:3" x14ac:dyDescent="0.2">
      <c r="B592" s="3" t="s">
        <v>220</v>
      </c>
      <c r="C592" s="28">
        <v>5.8737175823160535E-3</v>
      </c>
    </row>
    <row r="593" spans="2:3" x14ac:dyDescent="0.2">
      <c r="B593" s="3" t="s">
        <v>221</v>
      </c>
      <c r="C593" s="28">
        <v>2.6193829989613238E-3</v>
      </c>
    </row>
    <row r="594" spans="2:3" x14ac:dyDescent="0.2">
      <c r="B594" s="3" t="s">
        <v>214</v>
      </c>
      <c r="C594" s="28">
        <f>C595-SUM(C585:C593)</f>
        <v>-2.5103677200122299E-4</v>
      </c>
    </row>
    <row r="595" spans="2:3" s="29" customFormat="1" x14ac:dyDescent="0.2">
      <c r="B595" s="2" t="s">
        <v>215</v>
      </c>
      <c r="C595" s="27">
        <v>1</v>
      </c>
    </row>
    <row r="596" spans="2:3" x14ac:dyDescent="0.2">
      <c r="C596" s="30"/>
    </row>
    <row r="597" spans="2:3" x14ac:dyDescent="0.2">
      <c r="B597" s="4" t="s">
        <v>32</v>
      </c>
      <c r="C597" s="5"/>
    </row>
    <row r="598" spans="2:3" x14ac:dyDescent="0.2">
      <c r="B598" s="2" t="s">
        <v>198</v>
      </c>
      <c r="C598" s="27" t="s">
        <v>199</v>
      </c>
    </row>
    <row r="599" spans="2:3" x14ac:dyDescent="0.2">
      <c r="B599" s="3" t="s">
        <v>205</v>
      </c>
      <c r="C599" s="28">
        <v>0.95499139683314049</v>
      </c>
    </row>
    <row r="600" spans="2:3" x14ac:dyDescent="0.2">
      <c r="B600" s="3" t="s">
        <v>209</v>
      </c>
      <c r="C600" s="28">
        <v>1.7128649029819976E-2</v>
      </c>
    </row>
    <row r="601" spans="2:3" x14ac:dyDescent="0.2">
      <c r="B601" s="3" t="s">
        <v>200</v>
      </c>
      <c r="C601" s="28">
        <v>1.6945152632210077E-2</v>
      </c>
    </row>
    <row r="602" spans="2:3" x14ac:dyDescent="0.2">
      <c r="B602" s="3" t="s">
        <v>221</v>
      </c>
      <c r="C602" s="28">
        <v>1.2298450276471955E-2</v>
      </c>
    </row>
    <row r="603" spans="2:3" x14ac:dyDescent="0.2">
      <c r="B603" s="3" t="s">
        <v>207</v>
      </c>
      <c r="C603" s="28">
        <v>7.1275269899242289E-3</v>
      </c>
    </row>
    <row r="604" spans="2:3" x14ac:dyDescent="0.2">
      <c r="B604" s="3" t="s">
        <v>214</v>
      </c>
      <c r="C604" s="28">
        <f>C605-SUM(C599:C603)</f>
        <v>-8.4911757615666605E-3</v>
      </c>
    </row>
    <row r="605" spans="2:3" s="29" customFormat="1" x14ac:dyDescent="0.2">
      <c r="B605" s="2" t="s">
        <v>215</v>
      </c>
      <c r="C605" s="27">
        <v>1</v>
      </c>
    </row>
    <row r="606" spans="2:3" x14ac:dyDescent="0.2">
      <c r="C606" s="30"/>
    </row>
    <row r="607" spans="2:3" x14ac:dyDescent="0.2">
      <c r="B607" s="4" t="s">
        <v>33</v>
      </c>
      <c r="C607" s="5"/>
    </row>
    <row r="608" spans="2:3" x14ac:dyDescent="0.2">
      <c r="B608" s="2" t="s">
        <v>198</v>
      </c>
      <c r="C608" s="27" t="s">
        <v>199</v>
      </c>
    </row>
    <row r="609" spans="2:3" x14ac:dyDescent="0.2">
      <c r="B609" s="3" t="s">
        <v>209</v>
      </c>
      <c r="C609" s="28">
        <v>0.95405775698090134</v>
      </c>
    </row>
    <row r="610" spans="2:3" x14ac:dyDescent="0.2">
      <c r="B610" s="3" t="s">
        <v>223</v>
      </c>
      <c r="C610" s="28">
        <v>6.6107615971001954E-2</v>
      </c>
    </row>
    <row r="611" spans="2:3" x14ac:dyDescent="0.2">
      <c r="B611" s="3" t="s">
        <v>214</v>
      </c>
      <c r="C611" s="28">
        <f>C612-SUM(C609:C610)</f>
        <v>-2.0165372951903349E-2</v>
      </c>
    </row>
    <row r="612" spans="2:3" s="29" customFormat="1" x14ac:dyDescent="0.2">
      <c r="B612" s="2" t="s">
        <v>215</v>
      </c>
      <c r="C612" s="27">
        <v>1</v>
      </c>
    </row>
    <row r="613" spans="2:3" x14ac:dyDescent="0.2">
      <c r="C613" s="30"/>
    </row>
    <row r="614" spans="2:3" x14ac:dyDescent="0.2">
      <c r="B614" s="4" t="s">
        <v>34</v>
      </c>
      <c r="C614" s="5"/>
    </row>
    <row r="615" spans="2:3" x14ac:dyDescent="0.2">
      <c r="B615" s="2" t="s">
        <v>198</v>
      </c>
      <c r="C615" s="27" t="s">
        <v>199</v>
      </c>
    </row>
    <row r="616" spans="2:3" x14ac:dyDescent="0.2">
      <c r="B616" s="3" t="s">
        <v>200</v>
      </c>
      <c r="C616" s="28">
        <v>0.35245132067383733</v>
      </c>
    </row>
    <row r="617" spans="2:3" x14ac:dyDescent="0.2">
      <c r="B617" s="3" t="s">
        <v>203</v>
      </c>
      <c r="C617" s="28">
        <v>0.13612786806987096</v>
      </c>
    </row>
    <row r="618" spans="2:3" x14ac:dyDescent="0.2">
      <c r="B618" s="3" t="s">
        <v>210</v>
      </c>
      <c r="C618" s="28">
        <v>0.11395754302405033</v>
      </c>
    </row>
    <row r="619" spans="2:3" x14ac:dyDescent="0.2">
      <c r="B619" s="3" t="s">
        <v>204</v>
      </c>
      <c r="C619" s="28">
        <v>9.1595828129087745E-2</v>
      </c>
    </row>
    <row r="620" spans="2:3" x14ac:dyDescent="0.2">
      <c r="B620" s="3" t="s">
        <v>202</v>
      </c>
      <c r="C620" s="28">
        <v>6.4773722768734665E-2</v>
      </c>
    </row>
    <row r="621" spans="2:3" x14ac:dyDescent="0.2">
      <c r="B621" s="3" t="s">
        <v>211</v>
      </c>
      <c r="C621" s="28">
        <v>4.3852178119118415E-2</v>
      </c>
    </row>
    <row r="622" spans="2:3" x14ac:dyDescent="0.2">
      <c r="B622" s="3" t="s">
        <v>205</v>
      </c>
      <c r="C622" s="28">
        <v>3.9887983612773487E-2</v>
      </c>
    </row>
    <row r="623" spans="2:3" x14ac:dyDescent="0.2">
      <c r="B623" s="3" t="s">
        <v>219</v>
      </c>
      <c r="C623" s="28">
        <v>3.8060553232546437E-2</v>
      </c>
    </row>
    <row r="624" spans="2:3" x14ac:dyDescent="0.2">
      <c r="B624" s="3" t="s">
        <v>206</v>
      </c>
      <c r="C624" s="28">
        <v>3.2271868165815114E-2</v>
      </c>
    </row>
    <row r="625" spans="2:3" x14ac:dyDescent="0.2">
      <c r="B625" s="3" t="s">
        <v>217</v>
      </c>
      <c r="C625" s="28">
        <v>2.7472526613774518E-2</v>
      </c>
    </row>
    <row r="626" spans="2:3" x14ac:dyDescent="0.2">
      <c r="B626" s="3" t="s">
        <v>216</v>
      </c>
      <c r="C626" s="28">
        <v>2.6926675506797882E-2</v>
      </c>
    </row>
    <row r="627" spans="2:3" x14ac:dyDescent="0.2">
      <c r="B627" s="3" t="s">
        <v>208</v>
      </c>
      <c r="C627" s="28">
        <v>2.1041381134478232E-2</v>
      </c>
    </row>
    <row r="628" spans="2:3" x14ac:dyDescent="0.2">
      <c r="B628" s="3" t="s">
        <v>218</v>
      </c>
      <c r="C628" s="28">
        <v>7.9152228789273766E-3</v>
      </c>
    </row>
    <row r="629" spans="2:3" x14ac:dyDescent="0.2">
      <c r="B629" s="3" t="s">
        <v>239</v>
      </c>
      <c r="C629" s="28">
        <v>3.1071516102389634E-3</v>
      </c>
    </row>
    <row r="630" spans="2:3" x14ac:dyDescent="0.2">
      <c r="B630" s="3" t="s">
        <v>209</v>
      </c>
      <c r="C630" s="28">
        <v>2.1689034315668545E-3</v>
      </c>
    </row>
    <row r="631" spans="2:3" x14ac:dyDescent="0.2">
      <c r="B631" s="3" t="s">
        <v>214</v>
      </c>
      <c r="C631" s="28">
        <f>C632-SUM(C616:C630)</f>
        <v>-1.6107269716183481E-3</v>
      </c>
    </row>
    <row r="632" spans="2:3" s="29" customFormat="1" x14ac:dyDescent="0.2">
      <c r="B632" s="2" t="s">
        <v>215</v>
      </c>
      <c r="C632" s="27">
        <v>1</v>
      </c>
    </row>
    <row r="633" spans="2:3" x14ac:dyDescent="0.2">
      <c r="C633" s="30"/>
    </row>
    <row r="634" spans="2:3" x14ac:dyDescent="0.2">
      <c r="B634" s="4" t="s">
        <v>35</v>
      </c>
      <c r="C634" s="5"/>
    </row>
    <row r="635" spans="2:3" x14ac:dyDescent="0.2">
      <c r="B635" s="2" t="s">
        <v>198</v>
      </c>
      <c r="C635" s="27" t="s">
        <v>199</v>
      </c>
    </row>
    <row r="636" spans="2:3" x14ac:dyDescent="0.2">
      <c r="B636" s="3" t="s">
        <v>200</v>
      </c>
      <c r="C636" s="28">
        <v>0.20332117386863596</v>
      </c>
    </row>
    <row r="637" spans="2:3" x14ac:dyDescent="0.2">
      <c r="B637" s="3" t="s">
        <v>204</v>
      </c>
      <c r="C637" s="28">
        <v>0.12680878766182119</v>
      </c>
    </row>
    <row r="638" spans="2:3" x14ac:dyDescent="0.2">
      <c r="B638" s="3" t="s">
        <v>207</v>
      </c>
      <c r="C638" s="28">
        <v>0.11630899548743048</v>
      </c>
    </row>
    <row r="639" spans="2:3" x14ac:dyDescent="0.2">
      <c r="B639" s="3" t="s">
        <v>201</v>
      </c>
      <c r="C639" s="28">
        <v>0.11140593020317541</v>
      </c>
    </row>
    <row r="640" spans="2:3" x14ac:dyDescent="0.2">
      <c r="B640" s="3" t="s">
        <v>239</v>
      </c>
      <c r="C640" s="28">
        <v>6.576104853603415E-2</v>
      </c>
    </row>
    <row r="641" spans="2:3" x14ac:dyDescent="0.2">
      <c r="B641" s="3" t="s">
        <v>210</v>
      </c>
      <c r="C641" s="28">
        <v>6.3870433350470435E-2</v>
      </c>
    </row>
    <row r="642" spans="2:3" x14ac:dyDescent="0.2">
      <c r="B642" s="3" t="s">
        <v>216</v>
      </c>
      <c r="C642" s="28">
        <v>5.8194969231870626E-2</v>
      </c>
    </row>
    <row r="643" spans="2:3" x14ac:dyDescent="0.2">
      <c r="B643" s="3" t="s">
        <v>202</v>
      </c>
      <c r="C643" s="28">
        <v>5.619454019461198E-2</v>
      </c>
    </row>
    <row r="644" spans="2:3" x14ac:dyDescent="0.2">
      <c r="B644" s="3" t="s">
        <v>208</v>
      </c>
      <c r="C644" s="28">
        <v>4.7601321603338589E-2</v>
      </c>
    </row>
    <row r="645" spans="2:3" x14ac:dyDescent="0.2">
      <c r="B645" s="3" t="s">
        <v>219</v>
      </c>
      <c r="C645" s="28">
        <v>3.8614048984392343E-2</v>
      </c>
    </row>
    <row r="646" spans="2:3" x14ac:dyDescent="0.2">
      <c r="B646" s="3" t="s">
        <v>206</v>
      </c>
      <c r="C646" s="28">
        <v>3.1855313617942665E-2</v>
      </c>
    </row>
    <row r="647" spans="2:3" x14ac:dyDescent="0.2">
      <c r="B647" s="3" t="s">
        <v>220</v>
      </c>
      <c r="C647" s="28">
        <v>2.9082543893827931E-2</v>
      </c>
    </row>
    <row r="648" spans="2:3" x14ac:dyDescent="0.2">
      <c r="B648" s="3" t="s">
        <v>218</v>
      </c>
      <c r="C648" s="28">
        <v>2.6357949080853135E-2</v>
      </c>
    </row>
    <row r="649" spans="2:3" x14ac:dyDescent="0.2">
      <c r="B649" s="3" t="s">
        <v>205</v>
      </c>
      <c r="C649" s="28">
        <v>2.3955982560894977E-2</v>
      </c>
    </row>
    <row r="650" spans="2:3" x14ac:dyDescent="0.2">
      <c r="B650" s="3" t="s">
        <v>209</v>
      </c>
      <c r="C650" s="28">
        <v>5.7486680929988388E-3</v>
      </c>
    </row>
    <row r="651" spans="2:3" x14ac:dyDescent="0.2">
      <c r="B651" s="3" t="s">
        <v>214</v>
      </c>
      <c r="C651" s="28">
        <f>C652-SUM(C636:C650)</f>
        <v>-5.081706368298633E-3</v>
      </c>
    </row>
    <row r="652" spans="2:3" s="29" customFormat="1" x14ac:dyDescent="0.2">
      <c r="B652" s="2" t="s">
        <v>215</v>
      </c>
      <c r="C652" s="27">
        <v>1</v>
      </c>
    </row>
    <row r="653" spans="2:3" x14ac:dyDescent="0.2">
      <c r="C653" s="30"/>
    </row>
    <row r="654" spans="2:3" x14ac:dyDescent="0.2">
      <c r="B654" s="4" t="s">
        <v>36</v>
      </c>
      <c r="C654" s="5"/>
    </row>
    <row r="655" spans="2:3" x14ac:dyDescent="0.2">
      <c r="B655" s="2" t="s">
        <v>198</v>
      </c>
      <c r="C655" s="27" t="s">
        <v>199</v>
      </c>
    </row>
    <row r="656" spans="2:3" x14ac:dyDescent="0.2">
      <c r="B656" s="3" t="s">
        <v>200</v>
      </c>
      <c r="C656" s="28">
        <v>0.34187050872211733</v>
      </c>
    </row>
    <row r="657" spans="2:3" x14ac:dyDescent="0.2">
      <c r="B657" s="3" t="s">
        <v>203</v>
      </c>
      <c r="C657" s="28">
        <v>0.14077911411463334</v>
      </c>
    </row>
    <row r="658" spans="2:3" x14ac:dyDescent="0.2">
      <c r="B658" s="3" t="s">
        <v>204</v>
      </c>
      <c r="C658" s="28">
        <v>0.13032742686706378</v>
      </c>
    </row>
    <row r="659" spans="2:3" x14ac:dyDescent="0.2">
      <c r="B659" s="3" t="s">
        <v>205</v>
      </c>
      <c r="C659" s="28">
        <v>9.8357034440815214E-2</v>
      </c>
    </row>
    <row r="660" spans="2:3" x14ac:dyDescent="0.2">
      <c r="B660" s="3" t="s">
        <v>202</v>
      </c>
      <c r="C660" s="28">
        <v>8.7627197870660561E-2</v>
      </c>
    </row>
    <row r="661" spans="2:3" x14ac:dyDescent="0.2">
      <c r="B661" s="3" t="s">
        <v>219</v>
      </c>
      <c r="C661" s="28">
        <v>4.8089721874104249E-2</v>
      </c>
    </row>
    <row r="662" spans="2:3" x14ac:dyDescent="0.2">
      <c r="B662" s="3" t="s">
        <v>206</v>
      </c>
      <c r="C662" s="28">
        <v>4.1653535902567054E-2</v>
      </c>
    </row>
    <row r="663" spans="2:3" x14ac:dyDescent="0.2">
      <c r="B663" s="3" t="s">
        <v>239</v>
      </c>
      <c r="C663" s="28">
        <v>3.0699987146614389E-2</v>
      </c>
    </row>
    <row r="664" spans="2:3" x14ac:dyDescent="0.2">
      <c r="B664" s="3" t="s">
        <v>208</v>
      </c>
      <c r="C664" s="28">
        <v>2.7578507502967267E-2</v>
      </c>
    </row>
    <row r="665" spans="2:3" x14ac:dyDescent="0.2">
      <c r="B665" s="3" t="s">
        <v>211</v>
      </c>
      <c r="C665" s="28">
        <v>2.7548829188446596E-2</v>
      </c>
    </row>
    <row r="666" spans="2:3" x14ac:dyDescent="0.2">
      <c r="B666" s="3" t="s">
        <v>201</v>
      </c>
      <c r="C666" s="28">
        <v>2.2046625245155139E-2</v>
      </c>
    </row>
    <row r="667" spans="2:3" x14ac:dyDescent="0.2">
      <c r="B667" s="3" t="s">
        <v>209</v>
      </c>
      <c r="C667" s="28">
        <v>2.659081113926234E-4</v>
      </c>
    </row>
    <row r="668" spans="2:3" x14ac:dyDescent="0.2">
      <c r="B668" s="3" t="s">
        <v>240</v>
      </c>
      <c r="C668" s="28">
        <v>4.3350376379639533E-3</v>
      </c>
    </row>
    <row r="669" spans="2:3" x14ac:dyDescent="0.2">
      <c r="B669" s="3" t="s">
        <v>214</v>
      </c>
      <c r="C669" s="28">
        <f>C670-SUM(C656:C668)</f>
        <v>-1.1794346245015408E-3</v>
      </c>
    </row>
    <row r="670" spans="2:3" s="29" customFormat="1" x14ac:dyDescent="0.2">
      <c r="B670" s="2" t="s">
        <v>215</v>
      </c>
      <c r="C670" s="27">
        <v>1</v>
      </c>
    </row>
    <row r="671" spans="2:3" x14ac:dyDescent="0.2">
      <c r="C671" s="30"/>
    </row>
    <row r="672" spans="2:3" x14ac:dyDescent="0.2">
      <c r="B672" s="4" t="s">
        <v>37</v>
      </c>
      <c r="C672" s="5"/>
    </row>
    <row r="673" spans="2:3" x14ac:dyDescent="0.2">
      <c r="B673" s="2" t="s">
        <v>198</v>
      </c>
      <c r="C673" s="27" t="s">
        <v>199</v>
      </c>
    </row>
    <row r="674" spans="2:3" x14ac:dyDescent="0.2">
      <c r="B674" s="3" t="s">
        <v>221</v>
      </c>
      <c r="C674" s="28">
        <v>0.18212791386852409</v>
      </c>
    </row>
    <row r="675" spans="2:3" x14ac:dyDescent="0.2">
      <c r="B675" s="3" t="s">
        <v>205</v>
      </c>
      <c r="C675" s="28">
        <v>0.12687939730693273</v>
      </c>
    </row>
    <row r="676" spans="2:3" x14ac:dyDescent="0.2">
      <c r="B676" s="3" t="s">
        <v>203</v>
      </c>
      <c r="C676" s="28">
        <v>7.8955353977674114E-2</v>
      </c>
    </row>
    <row r="677" spans="2:3" x14ac:dyDescent="0.2">
      <c r="B677" s="3" t="s">
        <v>202</v>
      </c>
      <c r="C677" s="28">
        <v>7.1614087167835142E-2</v>
      </c>
    </row>
    <row r="678" spans="2:3" x14ac:dyDescent="0.2">
      <c r="B678" s="3" t="s">
        <v>204</v>
      </c>
      <c r="C678" s="28">
        <v>6.3955731529454163E-2</v>
      </c>
    </row>
    <row r="679" spans="2:3" x14ac:dyDescent="0.2">
      <c r="B679" s="3" t="s">
        <v>239</v>
      </c>
      <c r="C679" s="28">
        <v>6.2307423426860215E-2</v>
      </c>
    </row>
    <row r="680" spans="2:3" x14ac:dyDescent="0.2">
      <c r="B680" s="3" t="s">
        <v>200</v>
      </c>
      <c r="C680" s="28">
        <v>6.2048835406826222E-2</v>
      </c>
    </row>
    <row r="681" spans="2:3" x14ac:dyDescent="0.2">
      <c r="B681" s="3" t="s">
        <v>210</v>
      </c>
      <c r="C681" s="28">
        <v>5.8980852115085421E-2</v>
      </c>
    </row>
    <row r="682" spans="2:3" x14ac:dyDescent="0.2">
      <c r="B682" s="3" t="s">
        <v>201</v>
      </c>
      <c r="C682" s="28">
        <v>4.6875200548700591E-2</v>
      </c>
    </row>
    <row r="683" spans="2:3" x14ac:dyDescent="0.2">
      <c r="B683" s="3" t="s">
        <v>211</v>
      </c>
      <c r="C683" s="28">
        <v>4.0037504372539043E-2</v>
      </c>
    </row>
    <row r="684" spans="2:3" x14ac:dyDescent="0.2">
      <c r="B684" s="3" t="s">
        <v>208</v>
      </c>
      <c r="C684" s="28">
        <v>3.2346428061152649E-2</v>
      </c>
    </row>
    <row r="685" spans="2:3" x14ac:dyDescent="0.2">
      <c r="B685" s="3" t="s">
        <v>219</v>
      </c>
      <c r="C685" s="28">
        <v>2.3646557264674659E-2</v>
      </c>
    </row>
    <row r="686" spans="2:3" x14ac:dyDescent="0.2">
      <c r="B686" s="3" t="s">
        <v>209</v>
      </c>
      <c r="C686" s="28">
        <v>2.0490881727555366E-2</v>
      </c>
    </row>
    <row r="687" spans="2:3" x14ac:dyDescent="0.2">
      <c r="B687" s="3" t="s">
        <v>218</v>
      </c>
      <c r="C687" s="28">
        <v>9.9539887587415839E-3</v>
      </c>
    </row>
    <row r="688" spans="2:3" x14ac:dyDescent="0.2">
      <c r="B688" s="3" t="s">
        <v>212</v>
      </c>
      <c r="C688" s="28">
        <v>8.1690757220434299E-3</v>
      </c>
    </row>
    <row r="689" spans="2:3" x14ac:dyDescent="0.2">
      <c r="B689" s="3" t="s">
        <v>224</v>
      </c>
      <c r="C689" s="28">
        <v>5.4501141526387903E-3</v>
      </c>
    </row>
    <row r="690" spans="2:3" x14ac:dyDescent="0.2">
      <c r="B690" s="3" t="s">
        <v>206</v>
      </c>
      <c r="C690" s="28">
        <v>1.0856044960570236E-3</v>
      </c>
    </row>
    <row r="691" spans="2:3" x14ac:dyDescent="0.2">
      <c r="B691" s="3" t="s">
        <v>207</v>
      </c>
      <c r="C691" s="28">
        <v>-1.0715034506002339E-5</v>
      </c>
    </row>
    <row r="692" spans="2:3" x14ac:dyDescent="0.2">
      <c r="B692" s="3" t="s">
        <v>216</v>
      </c>
      <c r="C692" s="28">
        <v>-1.8396866918423283E-5</v>
      </c>
    </row>
    <row r="693" spans="2:3" x14ac:dyDescent="0.2">
      <c r="B693" s="3" t="s">
        <v>220</v>
      </c>
      <c r="C693" s="28">
        <v>-2.342629461860252E-5</v>
      </c>
    </row>
    <row r="694" spans="2:3" x14ac:dyDescent="0.2">
      <c r="B694" s="3" t="s">
        <v>240</v>
      </c>
      <c r="C694" s="28">
        <v>2.0242474901127658E-2</v>
      </c>
    </row>
    <row r="695" spans="2:3" x14ac:dyDescent="0.2">
      <c r="B695" s="3" t="s">
        <v>214</v>
      </c>
      <c r="C695" s="28">
        <f>C696-SUM(C674:C694)</f>
        <v>8.4885113391620193E-2</v>
      </c>
    </row>
    <row r="696" spans="2:3" s="29" customFormat="1" x14ac:dyDescent="0.2">
      <c r="B696" s="2" t="s">
        <v>215</v>
      </c>
      <c r="C696" s="27">
        <v>1</v>
      </c>
    </row>
    <row r="697" spans="2:3" x14ac:dyDescent="0.2">
      <c r="C697" s="30"/>
    </row>
    <row r="698" spans="2:3" x14ac:dyDescent="0.2">
      <c r="B698" s="4" t="s">
        <v>38</v>
      </c>
      <c r="C698" s="5"/>
    </row>
    <row r="699" spans="2:3" x14ac:dyDescent="0.2">
      <c r="B699" s="2" t="s">
        <v>198</v>
      </c>
      <c r="C699" s="27" t="s">
        <v>199</v>
      </c>
    </row>
    <row r="700" spans="2:3" x14ac:dyDescent="0.2">
      <c r="B700" s="3" t="s">
        <v>222</v>
      </c>
      <c r="C700" s="28">
        <v>0.68086938799216334</v>
      </c>
    </row>
    <row r="701" spans="2:3" x14ac:dyDescent="0.2">
      <c r="B701" s="3" t="s">
        <v>200</v>
      </c>
      <c r="C701" s="28">
        <v>0.29751891255179541</v>
      </c>
    </row>
    <row r="702" spans="2:3" x14ac:dyDescent="0.2">
      <c r="B702" s="3" t="s">
        <v>209</v>
      </c>
      <c r="C702" s="28">
        <v>1.1517513474398338E-2</v>
      </c>
    </row>
    <row r="703" spans="2:3" x14ac:dyDescent="0.2">
      <c r="B703" s="3" t="s">
        <v>221</v>
      </c>
      <c r="C703" s="28">
        <v>3.4604057790721897E-3</v>
      </c>
    </row>
    <row r="704" spans="2:3" x14ac:dyDescent="0.2">
      <c r="B704" s="3" t="s">
        <v>214</v>
      </c>
      <c r="C704" s="28">
        <f>C705-SUM(C700:C703)</f>
        <v>6.6337802025707715E-3</v>
      </c>
    </row>
    <row r="705" spans="2:3" s="29" customFormat="1" x14ac:dyDescent="0.2">
      <c r="B705" s="2" t="s">
        <v>215</v>
      </c>
      <c r="C705" s="27">
        <v>1</v>
      </c>
    </row>
    <row r="706" spans="2:3" x14ac:dyDescent="0.2">
      <c r="C706" s="30"/>
    </row>
    <row r="707" spans="2:3" x14ac:dyDescent="0.2">
      <c r="B707" s="4" t="s">
        <v>39</v>
      </c>
      <c r="C707" s="5"/>
    </row>
    <row r="708" spans="2:3" x14ac:dyDescent="0.2">
      <c r="B708" s="2" t="s">
        <v>198</v>
      </c>
      <c r="C708" s="27" t="s">
        <v>199</v>
      </c>
    </row>
    <row r="709" spans="2:3" x14ac:dyDescent="0.2">
      <c r="B709" s="3" t="s">
        <v>222</v>
      </c>
      <c r="C709" s="28">
        <v>0.99022233448140429</v>
      </c>
    </row>
    <row r="710" spans="2:3" x14ac:dyDescent="0.2">
      <c r="B710" s="3" t="s">
        <v>209</v>
      </c>
      <c r="C710" s="28">
        <v>8.5866810279672471E-3</v>
      </c>
    </row>
    <row r="711" spans="2:3" x14ac:dyDescent="0.2">
      <c r="B711" s="3" t="s">
        <v>214</v>
      </c>
      <c r="C711" s="28">
        <f>C712-SUM(C709:C710)</f>
        <v>1.1909844906284883E-3</v>
      </c>
    </row>
    <row r="712" spans="2:3" s="29" customFormat="1" x14ac:dyDescent="0.2">
      <c r="B712" s="2" t="s">
        <v>215</v>
      </c>
      <c r="C712" s="27">
        <v>1</v>
      </c>
    </row>
    <row r="713" spans="2:3" x14ac:dyDescent="0.2">
      <c r="C713" s="30"/>
    </row>
    <row r="714" spans="2:3" x14ac:dyDescent="0.2">
      <c r="B714" s="4" t="s">
        <v>40</v>
      </c>
      <c r="C714" s="5"/>
    </row>
    <row r="715" spans="2:3" x14ac:dyDescent="0.2">
      <c r="B715" s="2" t="s">
        <v>198</v>
      </c>
      <c r="C715" s="27" t="s">
        <v>199</v>
      </c>
    </row>
    <row r="716" spans="2:3" x14ac:dyDescent="0.2">
      <c r="B716" s="3" t="s">
        <v>200</v>
      </c>
      <c r="C716" s="28">
        <v>0.19931592885860966</v>
      </c>
    </row>
    <row r="717" spans="2:3" x14ac:dyDescent="0.2">
      <c r="B717" s="3" t="s">
        <v>202</v>
      </c>
      <c r="C717" s="28">
        <v>0.12220310616647564</v>
      </c>
    </row>
    <row r="718" spans="2:3" x14ac:dyDescent="0.2">
      <c r="B718" s="3" t="s">
        <v>203</v>
      </c>
      <c r="C718" s="28">
        <v>0.11794249300906773</v>
      </c>
    </row>
    <row r="719" spans="2:3" x14ac:dyDescent="0.2">
      <c r="B719" s="3" t="s">
        <v>204</v>
      </c>
      <c r="C719" s="28">
        <v>0.10175294817976135</v>
      </c>
    </row>
    <row r="720" spans="2:3" x14ac:dyDescent="0.2">
      <c r="B720" s="3" t="s">
        <v>205</v>
      </c>
      <c r="C720" s="28">
        <v>9.9441113176173407E-2</v>
      </c>
    </row>
    <row r="721" spans="2:3" x14ac:dyDescent="0.2">
      <c r="B721" s="3" t="s">
        <v>219</v>
      </c>
      <c r="C721" s="28">
        <v>8.091569835448674E-2</v>
      </c>
    </row>
    <row r="722" spans="2:3" x14ac:dyDescent="0.2">
      <c r="B722" s="3" t="s">
        <v>210</v>
      </c>
      <c r="C722" s="28">
        <v>7.8887955795094639E-2</v>
      </c>
    </row>
    <row r="723" spans="2:3" x14ac:dyDescent="0.2">
      <c r="B723" s="3" t="s">
        <v>208</v>
      </c>
      <c r="C723" s="28">
        <v>4.0852586427298582E-2</v>
      </c>
    </row>
    <row r="724" spans="2:3" x14ac:dyDescent="0.2">
      <c r="B724" s="3" t="s">
        <v>216</v>
      </c>
      <c r="C724" s="28">
        <v>3.9702945104714386E-2</v>
      </c>
    </row>
    <row r="725" spans="2:3" x14ac:dyDescent="0.2">
      <c r="B725" s="3" t="s">
        <v>206</v>
      </c>
      <c r="C725" s="28">
        <v>3.9491554975650753E-2</v>
      </c>
    </row>
    <row r="726" spans="2:3" x14ac:dyDescent="0.2">
      <c r="B726" s="3" t="s">
        <v>217</v>
      </c>
      <c r="C726" s="28">
        <v>2.0276077523081457E-2</v>
      </c>
    </row>
    <row r="727" spans="2:3" x14ac:dyDescent="0.2">
      <c r="B727" s="3" t="s">
        <v>211</v>
      </c>
      <c r="C727" s="28">
        <v>1.9841540177045255E-2</v>
      </c>
    </row>
    <row r="728" spans="2:3" x14ac:dyDescent="0.2">
      <c r="B728" s="3" t="s">
        <v>239</v>
      </c>
      <c r="C728" s="28">
        <v>1.9678613266332478E-2</v>
      </c>
    </row>
    <row r="729" spans="2:3" x14ac:dyDescent="0.2">
      <c r="B729" s="3" t="s">
        <v>218</v>
      </c>
      <c r="C729" s="28">
        <v>1.955619419067749E-2</v>
      </c>
    </row>
    <row r="730" spans="2:3" x14ac:dyDescent="0.2">
      <c r="B730" s="3" t="s">
        <v>209</v>
      </c>
      <c r="C730" s="28">
        <v>4.2853132794789422E-4</v>
      </c>
    </row>
    <row r="731" spans="2:3" x14ac:dyDescent="0.2">
      <c r="B731" s="3" t="s">
        <v>214</v>
      </c>
      <c r="C731" s="28">
        <f>C732-SUM(C716:C730)</f>
        <v>-2.8728653241749669E-4</v>
      </c>
    </row>
    <row r="732" spans="2:3" s="29" customFormat="1" x14ac:dyDescent="0.2">
      <c r="B732" s="2" t="s">
        <v>215</v>
      </c>
      <c r="C732" s="27">
        <v>1</v>
      </c>
    </row>
    <row r="733" spans="2:3" x14ac:dyDescent="0.2">
      <c r="C733" s="30"/>
    </row>
    <row r="734" spans="2:3" x14ac:dyDescent="0.2">
      <c r="B734" s="4" t="s">
        <v>41</v>
      </c>
      <c r="C734" s="5"/>
    </row>
    <row r="735" spans="2:3" x14ac:dyDescent="0.2">
      <c r="B735" s="2" t="s">
        <v>198</v>
      </c>
      <c r="C735" s="27" t="s">
        <v>199</v>
      </c>
    </row>
    <row r="736" spans="2:3" x14ac:dyDescent="0.2">
      <c r="B736" s="3" t="s">
        <v>200</v>
      </c>
      <c r="C736" s="28">
        <v>0.3524265814688185</v>
      </c>
    </row>
    <row r="737" spans="2:3" x14ac:dyDescent="0.2">
      <c r="B737" s="3" t="s">
        <v>203</v>
      </c>
      <c r="C737" s="28">
        <v>0.13611797194898281</v>
      </c>
    </row>
    <row r="738" spans="2:3" x14ac:dyDescent="0.2">
      <c r="B738" s="3" t="s">
        <v>210</v>
      </c>
      <c r="C738" s="28">
        <v>0.1139484491480186</v>
      </c>
    </row>
    <row r="739" spans="2:3" x14ac:dyDescent="0.2">
      <c r="B739" s="3" t="s">
        <v>204</v>
      </c>
      <c r="C739" s="28">
        <v>9.1587366777703433E-2</v>
      </c>
    </row>
    <row r="740" spans="2:3" x14ac:dyDescent="0.2">
      <c r="B740" s="3" t="s">
        <v>202</v>
      </c>
      <c r="C740" s="28">
        <v>6.4764342218656346E-2</v>
      </c>
    </row>
    <row r="741" spans="2:3" x14ac:dyDescent="0.2">
      <c r="B741" s="3" t="s">
        <v>211</v>
      </c>
      <c r="C741" s="28">
        <v>4.3848209946008194E-2</v>
      </c>
    </row>
    <row r="742" spans="2:3" x14ac:dyDescent="0.2">
      <c r="B742" s="3" t="s">
        <v>205</v>
      </c>
      <c r="C742" s="28">
        <v>3.9880610650286648E-2</v>
      </c>
    </row>
    <row r="743" spans="2:3" x14ac:dyDescent="0.2">
      <c r="B743" s="3" t="s">
        <v>219</v>
      </c>
      <c r="C743" s="28">
        <v>3.8055438831185444E-2</v>
      </c>
    </row>
    <row r="744" spans="2:3" x14ac:dyDescent="0.2">
      <c r="B744" s="3" t="s">
        <v>206</v>
      </c>
      <c r="C744" s="28">
        <v>3.2270363390057094E-2</v>
      </c>
    </row>
    <row r="745" spans="2:3" x14ac:dyDescent="0.2">
      <c r="B745" s="3" t="s">
        <v>217</v>
      </c>
      <c r="C745" s="28">
        <v>2.7470216364763995E-2</v>
      </c>
    </row>
    <row r="746" spans="2:3" x14ac:dyDescent="0.2">
      <c r="B746" s="3" t="s">
        <v>216</v>
      </c>
      <c r="C746" s="28">
        <v>2.6924376572984042E-2</v>
      </c>
    </row>
    <row r="747" spans="2:3" x14ac:dyDescent="0.2">
      <c r="B747" s="3" t="s">
        <v>208</v>
      </c>
      <c r="C747" s="28">
        <v>2.1039162775458843E-2</v>
      </c>
    </row>
    <row r="748" spans="2:3" x14ac:dyDescent="0.2">
      <c r="B748" s="3" t="s">
        <v>218</v>
      </c>
      <c r="C748" s="28">
        <v>7.9141695665102783E-3</v>
      </c>
    </row>
    <row r="749" spans="2:3" x14ac:dyDescent="0.2">
      <c r="B749" s="3" t="s">
        <v>239</v>
      </c>
      <c r="C749" s="28">
        <v>3.1069131137965388E-3</v>
      </c>
    </row>
    <row r="750" spans="2:3" x14ac:dyDescent="0.2">
      <c r="B750" s="3" t="s">
        <v>209</v>
      </c>
      <c r="C750" s="28">
        <v>4.0103061504826674E-4</v>
      </c>
    </row>
    <row r="751" spans="2:3" x14ac:dyDescent="0.2">
      <c r="B751" s="3" t="s">
        <v>214</v>
      </c>
      <c r="C751" s="28">
        <f>C752-SUM(C736:C750)</f>
        <v>2.4479661172094325E-4</v>
      </c>
    </row>
    <row r="752" spans="2:3" s="29" customFormat="1" x14ac:dyDescent="0.2">
      <c r="B752" s="2" t="s">
        <v>215</v>
      </c>
      <c r="C752" s="27">
        <v>1</v>
      </c>
    </row>
    <row r="753" spans="2:3" x14ac:dyDescent="0.2">
      <c r="C753" s="30"/>
    </row>
    <row r="754" spans="2:3" x14ac:dyDescent="0.2">
      <c r="B754" s="4" t="s">
        <v>42</v>
      </c>
      <c r="C754" s="5"/>
    </row>
    <row r="755" spans="2:3" x14ac:dyDescent="0.2">
      <c r="B755" s="2" t="s">
        <v>198</v>
      </c>
      <c r="C755" s="27" t="s">
        <v>199</v>
      </c>
    </row>
    <row r="756" spans="2:3" x14ac:dyDescent="0.2">
      <c r="B756" s="3" t="s">
        <v>203</v>
      </c>
      <c r="C756" s="28">
        <v>0.16592089170256721</v>
      </c>
    </row>
    <row r="757" spans="2:3" x14ac:dyDescent="0.2">
      <c r="B757" s="3" t="s">
        <v>201</v>
      </c>
      <c r="C757" s="28">
        <v>0.1621260948139607</v>
      </c>
    </row>
    <row r="758" spans="2:3" x14ac:dyDescent="0.2">
      <c r="B758" s="3" t="s">
        <v>200</v>
      </c>
      <c r="C758" s="28">
        <v>0.13058345916432659</v>
      </c>
    </row>
    <row r="759" spans="2:3" x14ac:dyDescent="0.2">
      <c r="B759" s="3" t="s">
        <v>239</v>
      </c>
      <c r="C759" s="28">
        <v>0.11447614216509042</v>
      </c>
    </row>
    <row r="760" spans="2:3" x14ac:dyDescent="0.2">
      <c r="B760" s="3" t="s">
        <v>205</v>
      </c>
      <c r="C760" s="28">
        <v>8.3777905210643974E-2</v>
      </c>
    </row>
    <row r="761" spans="2:3" x14ac:dyDescent="0.2">
      <c r="B761" s="3" t="s">
        <v>206</v>
      </c>
      <c r="C761" s="28">
        <v>8.301337012336106E-2</v>
      </c>
    </row>
    <row r="762" spans="2:3" x14ac:dyDescent="0.2">
      <c r="B762" s="3" t="s">
        <v>202</v>
      </c>
      <c r="C762" s="28">
        <v>6.5918212603224252E-2</v>
      </c>
    </row>
    <row r="763" spans="2:3" x14ac:dyDescent="0.2">
      <c r="B763" s="3" t="s">
        <v>210</v>
      </c>
      <c r="C763" s="28">
        <v>5.2515878469256518E-2</v>
      </c>
    </row>
    <row r="764" spans="2:3" x14ac:dyDescent="0.2">
      <c r="B764" s="3" t="s">
        <v>212</v>
      </c>
      <c r="C764" s="28">
        <v>4.7430763911224673E-2</v>
      </c>
    </row>
    <row r="765" spans="2:3" x14ac:dyDescent="0.2">
      <c r="B765" s="3" t="s">
        <v>219</v>
      </c>
      <c r="C765" s="28">
        <v>4.1922794213762729E-2</v>
      </c>
    </row>
    <row r="766" spans="2:3" x14ac:dyDescent="0.2">
      <c r="B766" s="3" t="s">
        <v>204</v>
      </c>
      <c r="C766" s="28">
        <v>2.1227564080777393E-2</v>
      </c>
    </row>
    <row r="767" spans="2:3" x14ac:dyDescent="0.2">
      <c r="B767" s="3" t="s">
        <v>224</v>
      </c>
      <c r="C767" s="28">
        <v>1.7501750540787321E-2</v>
      </c>
    </row>
    <row r="768" spans="2:3" x14ac:dyDescent="0.2">
      <c r="B768" s="3" t="s">
        <v>213</v>
      </c>
      <c r="C768" s="28">
        <v>1.2679853745907648E-2</v>
      </c>
    </row>
    <row r="769" spans="2:3" x14ac:dyDescent="0.2">
      <c r="B769" s="3" t="s">
        <v>209</v>
      </c>
      <c r="C769" s="28">
        <v>1.2357183218283361E-3</v>
      </c>
    </row>
    <row r="770" spans="2:3" x14ac:dyDescent="0.2">
      <c r="B770" s="3" t="s">
        <v>214</v>
      </c>
      <c r="C770" s="28">
        <f>C771-SUM(C756:C769)</f>
        <v>-3.3039906671894492E-4</v>
      </c>
    </row>
    <row r="771" spans="2:3" s="29" customFormat="1" x14ac:dyDescent="0.2">
      <c r="B771" s="2" t="s">
        <v>215</v>
      </c>
      <c r="C771" s="27">
        <v>1</v>
      </c>
    </row>
    <row r="772" spans="2:3" x14ac:dyDescent="0.2">
      <c r="C772" s="30"/>
    </row>
    <row r="773" spans="2:3" x14ac:dyDescent="0.2">
      <c r="B773" s="4" t="s">
        <v>43</v>
      </c>
      <c r="C773" s="5"/>
    </row>
    <row r="774" spans="2:3" x14ac:dyDescent="0.2">
      <c r="B774" s="2" t="s">
        <v>198</v>
      </c>
      <c r="C774" s="27" t="s">
        <v>199</v>
      </c>
    </row>
    <row r="775" spans="2:3" x14ac:dyDescent="0.2">
      <c r="B775" s="3" t="s">
        <v>221</v>
      </c>
      <c r="C775" s="28">
        <v>0.96902062134881395</v>
      </c>
    </row>
    <row r="776" spans="2:3" x14ac:dyDescent="0.2">
      <c r="B776" s="3" t="s">
        <v>209</v>
      </c>
      <c r="C776" s="28">
        <v>3.3806009806835423E-2</v>
      </c>
    </row>
    <row r="777" spans="2:3" x14ac:dyDescent="0.2">
      <c r="B777" s="3" t="s">
        <v>214</v>
      </c>
      <c r="C777" s="28">
        <f>C778-SUM(C775:C776)</f>
        <v>-2.8266311556492951E-3</v>
      </c>
    </row>
    <row r="778" spans="2:3" s="29" customFormat="1" x14ac:dyDescent="0.2">
      <c r="B778" s="2" t="s">
        <v>215</v>
      </c>
      <c r="C778" s="27">
        <v>1</v>
      </c>
    </row>
    <row r="779" spans="2:3" x14ac:dyDescent="0.2">
      <c r="C779" s="30"/>
    </row>
    <row r="780" spans="2:3" x14ac:dyDescent="0.2">
      <c r="B780" s="4" t="s">
        <v>44</v>
      </c>
      <c r="C780" s="5"/>
    </row>
    <row r="781" spans="2:3" x14ac:dyDescent="0.2">
      <c r="B781" s="2" t="s">
        <v>198</v>
      </c>
      <c r="C781" s="27" t="s">
        <v>199</v>
      </c>
    </row>
    <row r="782" spans="2:3" x14ac:dyDescent="0.2">
      <c r="B782" s="3" t="s">
        <v>222</v>
      </c>
      <c r="C782" s="28">
        <v>0.98004059951619737</v>
      </c>
    </row>
    <row r="783" spans="2:3" x14ac:dyDescent="0.2">
      <c r="B783" s="3" t="s">
        <v>209</v>
      </c>
      <c r="C783" s="28">
        <v>1.9400475142239328E-2</v>
      </c>
    </row>
    <row r="784" spans="2:3" x14ac:dyDescent="0.2">
      <c r="B784" s="3" t="s">
        <v>214</v>
      </c>
      <c r="C784" s="28">
        <f>C785-SUM(C782:C783)</f>
        <v>5.5892534156332108E-4</v>
      </c>
    </row>
    <row r="785" spans="2:3" s="29" customFormat="1" x14ac:dyDescent="0.2">
      <c r="B785" s="2" t="s">
        <v>215</v>
      </c>
      <c r="C785" s="27">
        <v>1</v>
      </c>
    </row>
    <row r="786" spans="2:3" x14ac:dyDescent="0.2">
      <c r="C786" s="30"/>
    </row>
    <row r="787" spans="2:3" x14ac:dyDescent="0.2">
      <c r="B787" s="4" t="s">
        <v>45</v>
      </c>
      <c r="C787" s="5"/>
    </row>
    <row r="788" spans="2:3" x14ac:dyDescent="0.2">
      <c r="B788" s="2" t="s">
        <v>198</v>
      </c>
      <c r="C788" s="27" t="s">
        <v>199</v>
      </c>
    </row>
    <row r="789" spans="2:3" x14ac:dyDescent="0.2">
      <c r="B789" s="3" t="s">
        <v>203</v>
      </c>
      <c r="C789" s="28">
        <v>0.16591018344733616</v>
      </c>
    </row>
    <row r="790" spans="2:3" x14ac:dyDescent="0.2">
      <c r="B790" s="3" t="s">
        <v>201</v>
      </c>
      <c r="C790" s="28">
        <v>0.16214604208482244</v>
      </c>
    </row>
    <row r="791" spans="2:3" x14ac:dyDescent="0.2">
      <c r="B791" s="3" t="s">
        <v>200</v>
      </c>
      <c r="C791" s="28">
        <v>0.13054231706658248</v>
      </c>
    </row>
    <row r="792" spans="2:3" x14ac:dyDescent="0.2">
      <c r="B792" s="3" t="s">
        <v>239</v>
      </c>
      <c r="C792" s="28">
        <v>0.1144692502873568</v>
      </c>
    </row>
    <row r="793" spans="2:3" x14ac:dyDescent="0.2">
      <c r="B793" s="3" t="s">
        <v>205</v>
      </c>
      <c r="C793" s="28">
        <v>8.3775112137914914E-2</v>
      </c>
    </row>
    <row r="794" spans="2:3" x14ac:dyDescent="0.2">
      <c r="B794" s="3" t="s">
        <v>206</v>
      </c>
      <c r="C794" s="28">
        <v>8.3008066306427014E-2</v>
      </c>
    </row>
    <row r="795" spans="2:3" x14ac:dyDescent="0.2">
      <c r="B795" s="3" t="s">
        <v>202</v>
      </c>
      <c r="C795" s="28">
        <v>6.5913560918748532E-2</v>
      </c>
    </row>
    <row r="796" spans="2:3" x14ac:dyDescent="0.2">
      <c r="B796" s="3" t="s">
        <v>210</v>
      </c>
      <c r="C796" s="28">
        <v>5.2512354443818611E-2</v>
      </c>
    </row>
    <row r="797" spans="2:3" x14ac:dyDescent="0.2">
      <c r="B797" s="3" t="s">
        <v>212</v>
      </c>
      <c r="C797" s="28">
        <v>4.7421681481215144E-2</v>
      </c>
    </row>
    <row r="798" spans="2:3" x14ac:dyDescent="0.2">
      <c r="B798" s="3" t="s">
        <v>219</v>
      </c>
      <c r="C798" s="28">
        <v>4.1908112586879091E-2</v>
      </c>
    </row>
    <row r="799" spans="2:3" x14ac:dyDescent="0.2">
      <c r="B799" s="3" t="s">
        <v>204</v>
      </c>
      <c r="C799" s="28">
        <v>2.1226070399343645E-2</v>
      </c>
    </row>
    <row r="800" spans="2:3" x14ac:dyDescent="0.2">
      <c r="B800" s="3" t="s">
        <v>224</v>
      </c>
      <c r="C800" s="28">
        <v>1.7490524894619278E-2</v>
      </c>
    </row>
    <row r="801" spans="2:3" x14ac:dyDescent="0.2">
      <c r="B801" s="3" t="s">
        <v>213</v>
      </c>
      <c r="C801" s="28">
        <v>1.267900403254852E-2</v>
      </c>
    </row>
    <row r="802" spans="2:3" x14ac:dyDescent="0.2">
      <c r="B802" s="3" t="s">
        <v>209</v>
      </c>
      <c r="C802" s="28">
        <v>2.57036223372668E-3</v>
      </c>
    </row>
    <row r="803" spans="2:3" x14ac:dyDescent="0.2">
      <c r="B803" s="3" t="s">
        <v>214</v>
      </c>
      <c r="C803" s="28">
        <f>C804-SUM(C789:C802)</f>
        <v>-1.572642321339357E-3</v>
      </c>
    </row>
    <row r="804" spans="2:3" s="29" customFormat="1" x14ac:dyDescent="0.2">
      <c r="B804" s="2" t="s">
        <v>215</v>
      </c>
      <c r="C804" s="27">
        <v>1</v>
      </c>
    </row>
    <row r="805" spans="2:3" x14ac:dyDescent="0.2">
      <c r="C805" s="30"/>
    </row>
    <row r="806" spans="2:3" x14ac:dyDescent="0.2">
      <c r="B806" s="4" t="s">
        <v>46</v>
      </c>
      <c r="C806" s="5"/>
    </row>
    <row r="807" spans="2:3" x14ac:dyDescent="0.2">
      <c r="B807" s="2" t="s">
        <v>198</v>
      </c>
      <c r="C807" s="27" t="s">
        <v>199</v>
      </c>
    </row>
    <row r="808" spans="2:3" x14ac:dyDescent="0.2">
      <c r="B808" s="3" t="s">
        <v>227</v>
      </c>
      <c r="C808" s="28">
        <v>0.97374374240292716</v>
      </c>
    </row>
    <row r="809" spans="2:3" x14ac:dyDescent="0.2">
      <c r="B809" s="3" t="s">
        <v>209</v>
      </c>
      <c r="C809" s="28">
        <v>6.5723437076332464E-5</v>
      </c>
    </row>
    <row r="810" spans="2:3" x14ac:dyDescent="0.2">
      <c r="B810" s="3" t="s">
        <v>214</v>
      </c>
      <c r="C810" s="28">
        <f>C811-SUM(C808:C809)</f>
        <v>2.6190534159996504E-2</v>
      </c>
    </row>
    <row r="811" spans="2:3" s="29" customFormat="1" x14ac:dyDescent="0.2">
      <c r="B811" s="2" t="s">
        <v>215</v>
      </c>
      <c r="C811" s="27">
        <v>1</v>
      </c>
    </row>
    <row r="812" spans="2:3" x14ac:dyDescent="0.2">
      <c r="C812" s="30"/>
    </row>
    <row r="813" spans="2:3" x14ac:dyDescent="0.2">
      <c r="B813" s="4" t="s">
        <v>47</v>
      </c>
      <c r="C813" s="5"/>
    </row>
    <row r="814" spans="2:3" x14ac:dyDescent="0.2">
      <c r="B814" s="2" t="s">
        <v>198</v>
      </c>
      <c r="C814" s="27" t="s">
        <v>199</v>
      </c>
    </row>
    <row r="815" spans="2:3" x14ac:dyDescent="0.2">
      <c r="B815" s="3" t="s">
        <v>222</v>
      </c>
      <c r="C815" s="28">
        <v>0.99403505875745335</v>
      </c>
    </row>
    <row r="816" spans="2:3" x14ac:dyDescent="0.2">
      <c r="B816" s="3" t="s">
        <v>223</v>
      </c>
      <c r="C816" s="28">
        <v>4.6135527846570363E-3</v>
      </c>
    </row>
    <row r="817" spans="2:3" x14ac:dyDescent="0.2">
      <c r="B817" s="3" t="s">
        <v>209</v>
      </c>
      <c r="C817" s="28">
        <v>1.4820808342291562E-3</v>
      </c>
    </row>
    <row r="818" spans="2:3" x14ac:dyDescent="0.2">
      <c r="B818" s="3" t="s">
        <v>214</v>
      </c>
      <c r="C818" s="28">
        <f>C819-SUM(C815:C817)</f>
        <v>-1.3069237633955844E-4</v>
      </c>
    </row>
    <row r="819" spans="2:3" s="29" customFormat="1" x14ac:dyDescent="0.2">
      <c r="B819" s="2" t="s">
        <v>215</v>
      </c>
      <c r="C819" s="27">
        <v>1</v>
      </c>
    </row>
    <row r="820" spans="2:3" x14ac:dyDescent="0.2">
      <c r="C820" s="30"/>
    </row>
    <row r="821" spans="2:3" x14ac:dyDescent="0.2">
      <c r="B821" s="4" t="s">
        <v>48</v>
      </c>
      <c r="C821" s="5"/>
    </row>
    <row r="822" spans="2:3" x14ac:dyDescent="0.2">
      <c r="B822" s="2" t="s">
        <v>198</v>
      </c>
      <c r="C822" s="27" t="s">
        <v>199</v>
      </c>
    </row>
    <row r="823" spans="2:3" x14ac:dyDescent="0.2">
      <c r="B823" s="3" t="s">
        <v>222</v>
      </c>
      <c r="C823" s="28">
        <v>0.99443112092735297</v>
      </c>
    </row>
    <row r="824" spans="2:3" x14ac:dyDescent="0.2">
      <c r="B824" s="3" t="s">
        <v>209</v>
      </c>
      <c r="C824" s="28">
        <v>4.2279567353415374E-3</v>
      </c>
    </row>
    <row r="825" spans="2:3" x14ac:dyDescent="0.2">
      <c r="B825" s="3" t="s">
        <v>214</v>
      </c>
      <c r="C825" s="28">
        <f>C826-SUM(C823:C824)</f>
        <v>1.340922337305539E-3</v>
      </c>
    </row>
    <row r="826" spans="2:3" s="29" customFormat="1" x14ac:dyDescent="0.2">
      <c r="B826" s="2" t="s">
        <v>215</v>
      </c>
      <c r="C826" s="27">
        <v>1</v>
      </c>
    </row>
    <row r="827" spans="2:3" x14ac:dyDescent="0.2">
      <c r="C827" s="30"/>
    </row>
    <row r="828" spans="2:3" x14ac:dyDescent="0.2">
      <c r="B828" s="4" t="s">
        <v>49</v>
      </c>
      <c r="C828" s="5"/>
    </row>
    <row r="829" spans="2:3" x14ac:dyDescent="0.2">
      <c r="B829" s="2" t="s">
        <v>198</v>
      </c>
      <c r="C829" s="27" t="s">
        <v>199</v>
      </c>
    </row>
    <row r="830" spans="2:3" x14ac:dyDescent="0.2">
      <c r="B830" s="3" t="s">
        <v>200</v>
      </c>
      <c r="C830" s="28">
        <v>0.99985896944364294</v>
      </c>
    </row>
    <row r="831" spans="2:3" x14ac:dyDescent="0.2">
      <c r="B831" s="3" t="s">
        <v>209</v>
      </c>
      <c r="C831" s="28">
        <v>3.3270997961879867E-4</v>
      </c>
    </row>
    <row r="832" spans="2:3" x14ac:dyDescent="0.2">
      <c r="B832" s="3" t="s">
        <v>214</v>
      </c>
      <c r="C832" s="28">
        <f>C833-SUM(C830:C831)</f>
        <v>-1.9167942326170362E-4</v>
      </c>
    </row>
    <row r="833" spans="2:3" s="29" customFormat="1" x14ac:dyDescent="0.2">
      <c r="B833" s="2" t="s">
        <v>215</v>
      </c>
      <c r="C833" s="27">
        <v>1</v>
      </c>
    </row>
    <row r="834" spans="2:3" x14ac:dyDescent="0.2">
      <c r="C834" s="30"/>
    </row>
    <row r="835" spans="2:3" x14ac:dyDescent="0.2">
      <c r="B835" s="4" t="s">
        <v>50</v>
      </c>
      <c r="C835" s="5"/>
    </row>
    <row r="836" spans="2:3" x14ac:dyDescent="0.2">
      <c r="B836" s="2" t="s">
        <v>198</v>
      </c>
      <c r="C836" s="27" t="s">
        <v>199</v>
      </c>
    </row>
    <row r="837" spans="2:3" x14ac:dyDescent="0.2">
      <c r="B837" s="3" t="s">
        <v>222</v>
      </c>
      <c r="C837" s="28">
        <v>0.99246440921195345</v>
      </c>
    </row>
    <row r="838" spans="2:3" x14ac:dyDescent="0.2">
      <c r="B838" s="3" t="s">
        <v>209</v>
      </c>
      <c r="C838" s="28">
        <v>6.8195992000080292E-3</v>
      </c>
    </row>
    <row r="839" spans="2:3" x14ac:dyDescent="0.2">
      <c r="B839" s="3" t="s">
        <v>214</v>
      </c>
      <c r="C839" s="28">
        <f>C840-SUM(C837:C838)</f>
        <v>7.1599158803847818E-4</v>
      </c>
    </row>
    <row r="840" spans="2:3" s="29" customFormat="1" x14ac:dyDescent="0.2">
      <c r="B840" s="2" t="s">
        <v>215</v>
      </c>
      <c r="C840" s="27">
        <v>1</v>
      </c>
    </row>
    <row r="841" spans="2:3" x14ac:dyDescent="0.2">
      <c r="C841" s="30"/>
    </row>
    <row r="842" spans="2:3" x14ac:dyDescent="0.2">
      <c r="B842" s="4" t="s">
        <v>195</v>
      </c>
      <c r="C842" s="5"/>
    </row>
    <row r="843" spans="2:3" x14ac:dyDescent="0.2">
      <c r="B843" s="2" t="s">
        <v>198</v>
      </c>
      <c r="C843" s="27" t="s">
        <v>199</v>
      </c>
    </row>
    <row r="844" spans="2:3" x14ac:dyDescent="0.2">
      <c r="B844" s="3" t="s">
        <v>222</v>
      </c>
      <c r="C844" s="28">
        <v>0.97059272742575398</v>
      </c>
    </row>
    <row r="845" spans="2:3" x14ac:dyDescent="0.2">
      <c r="B845" s="3" t="s">
        <v>209</v>
      </c>
      <c r="C845" s="28">
        <v>2.7663926165812688E-2</v>
      </c>
    </row>
    <row r="846" spans="2:3" x14ac:dyDescent="0.2">
      <c r="B846" s="3" t="s">
        <v>214</v>
      </c>
      <c r="C846" s="28">
        <f>C847-SUM(C844:C845)</f>
        <v>1.7433464084333217E-3</v>
      </c>
    </row>
    <row r="847" spans="2:3" s="29" customFormat="1" x14ac:dyDescent="0.2">
      <c r="B847" s="2" t="s">
        <v>215</v>
      </c>
      <c r="C847" s="27">
        <v>1</v>
      </c>
    </row>
    <row r="848" spans="2:3" x14ac:dyDescent="0.2">
      <c r="C848" s="30"/>
    </row>
    <row r="849" spans="2:3" x14ac:dyDescent="0.2">
      <c r="B849" s="4" t="s">
        <v>197</v>
      </c>
      <c r="C849" s="5"/>
    </row>
    <row r="850" spans="2:3" x14ac:dyDescent="0.2">
      <c r="B850" s="2" t="s">
        <v>198</v>
      </c>
      <c r="C850" s="27" t="s">
        <v>199</v>
      </c>
    </row>
    <row r="851" spans="2:3" x14ac:dyDescent="0.2">
      <c r="B851" s="3" t="s">
        <v>222</v>
      </c>
      <c r="C851" s="28">
        <v>0.99172559645969027</v>
      </c>
    </row>
    <row r="852" spans="2:3" x14ac:dyDescent="0.2">
      <c r="B852" s="3" t="s">
        <v>223</v>
      </c>
      <c r="C852" s="28">
        <v>7.375878662986955E-3</v>
      </c>
    </row>
    <row r="853" spans="2:3" x14ac:dyDescent="0.2">
      <c r="B853" s="3" t="s">
        <v>209</v>
      </c>
      <c r="C853" s="28">
        <v>9.1025132794193895E-4</v>
      </c>
    </row>
    <row r="854" spans="2:3" x14ac:dyDescent="0.2">
      <c r="B854" s="3" t="s">
        <v>214</v>
      </c>
      <c r="C854" s="28">
        <f>C855-SUM(C851:C853)</f>
        <v>-1.1726450619198303E-5</v>
      </c>
    </row>
    <row r="855" spans="2:3" s="29" customFormat="1" x14ac:dyDescent="0.2">
      <c r="B855" s="2" t="s">
        <v>215</v>
      </c>
      <c r="C855" s="27">
        <v>1</v>
      </c>
    </row>
    <row r="856" spans="2:3" x14ac:dyDescent="0.2">
      <c r="C856" s="30"/>
    </row>
  </sheetData>
  <mergeCells count="66">
    <mergeCell ref="B835:C835"/>
    <mergeCell ref="B842:C842"/>
    <mergeCell ref="B849:C849"/>
    <mergeCell ref="B787:C787"/>
    <mergeCell ref="B806:C806"/>
    <mergeCell ref="B813:C813"/>
    <mergeCell ref="B821:C821"/>
    <mergeCell ref="B828:C828"/>
    <mergeCell ref="B714:C714"/>
    <mergeCell ref="B734:C734"/>
    <mergeCell ref="B754:C754"/>
    <mergeCell ref="B773:C773"/>
    <mergeCell ref="B780:C780"/>
    <mergeCell ref="B634:C634"/>
    <mergeCell ref="B654:C654"/>
    <mergeCell ref="B672:C672"/>
    <mergeCell ref="B698:C698"/>
    <mergeCell ref="B707:C707"/>
    <mergeCell ref="B413:C413"/>
    <mergeCell ref="B431:C431"/>
    <mergeCell ref="B437:C437"/>
    <mergeCell ref="B439:C439"/>
    <mergeCell ref="B450:C450"/>
    <mergeCell ref="B306:C306"/>
    <mergeCell ref="B316:C316"/>
    <mergeCell ref="B328:C328"/>
    <mergeCell ref="B342:C342"/>
    <mergeCell ref="B351:C351"/>
    <mergeCell ref="B215:C215"/>
    <mergeCell ref="B233:C233"/>
    <mergeCell ref="B252:C252"/>
    <mergeCell ref="B259:C259"/>
    <mergeCell ref="B266:C266"/>
    <mergeCell ref="B1:C1"/>
    <mergeCell ref="B2:C2"/>
    <mergeCell ref="B21:C21"/>
    <mergeCell ref="B40:C40"/>
    <mergeCell ref="B65:C65"/>
    <mergeCell ref="B86:C86"/>
    <mergeCell ref="B103:C103"/>
    <mergeCell ref="B126:C126"/>
    <mergeCell ref="B133:C133"/>
    <mergeCell ref="B152:C152"/>
    <mergeCell ref="B171:C171"/>
    <mergeCell ref="B178:C178"/>
    <mergeCell ref="B477:C477"/>
    <mergeCell ref="B484:C484"/>
    <mergeCell ref="B491:C491"/>
    <mergeCell ref="B504:C504"/>
    <mergeCell ref="B530:C530"/>
    <mergeCell ref="B550:C550"/>
    <mergeCell ref="B577:C577"/>
    <mergeCell ref="B583:C583"/>
    <mergeCell ref="B597:C597"/>
    <mergeCell ref="B607:C607"/>
    <mergeCell ref="B614:C614"/>
    <mergeCell ref="B363:C363"/>
    <mergeCell ref="B288:C288"/>
    <mergeCell ref="B187:C187"/>
    <mergeCell ref="B194:C194"/>
    <mergeCell ref="B201:C201"/>
    <mergeCell ref="B208:C208"/>
    <mergeCell ref="B379:C379"/>
    <mergeCell ref="B392:C392"/>
    <mergeCell ref="B399:C399"/>
    <mergeCell ref="B406:C40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2024-01-15T07:30:04Z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