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ccounts\REPORTS\Monthend portfolio\2020-2021\September 2020\Final\HY Portfolio &amp; Derivative disclosure\"/>
    </mc:Choice>
  </mc:AlternateContent>
  <bookViews>
    <workbookView xWindow="390" yWindow="555" windowWidth="19815" windowHeight="7365" tabRatio="849"/>
  </bookViews>
  <sheets>
    <sheet name="LIQUID" sheetId="1" r:id="rId1"/>
    <sheet name="ULTRA" sheetId="2" r:id="rId2"/>
    <sheet name="CREDITRISK" sheetId="3" r:id="rId3"/>
    <sheet name="LDF" sheetId="4" r:id="rId4"/>
    <sheet name="SHORT" sheetId="5" r:id="rId5"/>
    <sheet name="STR" sheetId="6" r:id="rId6"/>
    <sheet name="BOND" sheetId="7" r:id="rId7"/>
    <sheet name="EQUITY&amp;BOND" sheetId="8" r:id="rId8"/>
    <sheet name="GSEC" sheetId="9" r:id="rId9"/>
    <sheet name="SAVINGS" sheetId="10" r:id="rId10"/>
    <sheet name="REGULARSAVINGS" sheetId="11" r:id="rId11"/>
    <sheet name="Corporate Bond" sheetId="12" r:id="rId12"/>
    <sheet name="EQUITY" sheetId="13" r:id="rId13"/>
    <sheet name="TOP100" sheetId="14" r:id="rId14"/>
    <sheet name="EQUITYOPPOR" sheetId="15" r:id="rId15"/>
    <sheet name="TIGER" sheetId="16" r:id="rId16"/>
    <sheet name="MIDCAP" sheetId="17" r:id="rId17"/>
    <sheet name="TAX" sheetId="18" r:id="rId18"/>
    <sheet name="WAF" sheetId="19" r:id="rId19"/>
    <sheet name="SMALLCAP" sheetId="20" r:id="rId20"/>
    <sheet name="GF" sheetId="21" r:id="rId21"/>
    <sheet name="NRNEF" sheetId="22" r:id="rId22"/>
    <sheet name="WEF" sheetId="23" r:id="rId23"/>
    <sheet name="FOCUS" sheetId="24" r:id="rId24"/>
    <sheet name="WMF" sheetId="25" r:id="rId25"/>
    <sheet name="USFEF" sheetId="26" r:id="rId26"/>
    <sheet name="BANKING &amp; PSU" sheetId="27" r:id="rId27"/>
    <sheet name="DAAF" sheetId="28" r:id="rId28"/>
    <sheet name="GAF" sheetId="29" r:id="rId29"/>
    <sheet name="10YGF" sheetId="30" r:id="rId30"/>
    <sheet name="ESF" sheetId="31" r:id="rId31"/>
    <sheet name="EQUALNIFTY50" sheetId="32" r:id="rId32"/>
    <sheet name="ARBITRAGE" sheetId="33" r:id="rId33"/>
    <sheet name="LIQUIDETF" sheetId="34" r:id="rId34"/>
    <sheet name="HEALTHCARE" sheetId="35" r:id="rId35"/>
    <sheet name="OVERNIGHT" sheetId="36" r:id="rId36"/>
    <sheet name="NIFTY50INDEX" sheetId="37" r:id="rId37"/>
    <sheet name="NIFTYNEXT50INDEX" sheetId="38" r:id="rId38"/>
    <sheet name="QUANT" sheetId="39" r:id="rId39"/>
    <sheet name="3YCEEF" sheetId="40" r:id="rId40"/>
    <sheet name="ACE Fund - Series 1" sheetId="41" r:id="rId41"/>
    <sheet name="DAF SR 49 - 42M" sheetId="69" r:id="rId42"/>
    <sheet name="SR 204 - 37M" sheetId="64" r:id="rId43"/>
    <sheet name="SR 205 - 37M" sheetId="67" r:id="rId44"/>
    <sheet name="SR 209 - 37M" sheetId="66" r:id="rId45"/>
    <sheet name="SR 210 - 36M" sheetId="65" r:id="rId46"/>
    <sheet name="SR 211 - 38M" sheetId="68" r:id="rId47"/>
    <sheet name="SR 217 - 40M" sheetId="42" r:id="rId48"/>
    <sheet name="SR 218 - 40M" sheetId="43" r:id="rId49"/>
    <sheet name="SR 219 - 40M" sheetId="44" r:id="rId50"/>
    <sheet name="SR 220 - 40M" sheetId="45" r:id="rId51"/>
    <sheet name="SR 221 - 40M" sheetId="46" r:id="rId52"/>
    <sheet name="ACESERIES2" sheetId="47" r:id="rId53"/>
    <sheet name="SR 223 - 39M" sheetId="48" r:id="rId54"/>
    <sheet name="SR 224 - 39M" sheetId="49" r:id="rId55"/>
    <sheet name="SR 226 - 39M" sheetId="50" r:id="rId56"/>
    <sheet name="SR 227 - 39M" sheetId="51" r:id="rId57"/>
    <sheet name="SR 232 - 36M" sheetId="52" r:id="rId58"/>
    <sheet name="SR 233 - 36M" sheetId="53" r:id="rId59"/>
    <sheet name="SR 235 - 36M" sheetId="54" r:id="rId60"/>
    <sheet name="SR 236 - 36M" sheetId="55" r:id="rId61"/>
    <sheet name="SR 237 - 36M" sheetId="56" r:id="rId62"/>
    <sheet name="SR 238 - 36M" sheetId="57" r:id="rId63"/>
    <sheet name="SR 239 - 36M" sheetId="58" r:id="rId64"/>
    <sheet name="SR 241 - 36M" sheetId="59" r:id="rId65"/>
    <sheet name="SR 243 - 36M" sheetId="60" r:id="rId66"/>
    <sheet name="SR 244 - 36M" sheetId="61" r:id="rId67"/>
    <sheet name="SR 250 - 39M" sheetId="62" r:id="rId68"/>
    <sheet name="SR 251 - 38M" sheetId="63" r:id="rId69"/>
  </sheets>
  <calcPr calcId="162913"/>
</workbook>
</file>

<file path=xl/calcChain.xml><?xml version="1.0" encoding="utf-8"?>
<calcChain xmlns="http://schemas.openxmlformats.org/spreadsheetml/2006/main">
  <c r="G12" i="68" l="1"/>
  <c r="G11" i="68" s="1"/>
  <c r="F11" i="68"/>
  <c r="F12" i="68" s="1"/>
  <c r="G8" i="68"/>
  <c r="G7" i="68" s="1"/>
  <c r="F12" i="69"/>
  <c r="F11" i="69"/>
  <c r="G12" i="69" s="1"/>
  <c r="G11" i="69" s="1"/>
  <c r="G8" i="69"/>
  <c r="G13" i="69" s="1"/>
  <c r="G7" i="69"/>
  <c r="F12" i="65"/>
  <c r="F11" i="65"/>
  <c r="G12" i="65" s="1"/>
  <c r="G11" i="65" s="1"/>
  <c r="G8" i="65"/>
  <c r="G13" i="65" s="1"/>
  <c r="G7" i="65"/>
  <c r="F12" i="66"/>
  <c r="G11" i="66"/>
  <c r="G12" i="66" s="1"/>
  <c r="F11" i="66"/>
  <c r="G8" i="66"/>
  <c r="G7" i="66"/>
  <c r="F11" i="67"/>
  <c r="F12" i="67" s="1"/>
  <c r="G8" i="67"/>
  <c r="G7" i="67" s="1"/>
  <c r="F12" i="64"/>
  <c r="G11" i="64"/>
  <c r="G12" i="64" s="1"/>
  <c r="F11" i="64"/>
  <c r="G8" i="64"/>
  <c r="G13" i="64" s="1"/>
  <c r="G7" i="64"/>
  <c r="G13" i="68" l="1"/>
  <c r="G13" i="66"/>
  <c r="G13" i="67"/>
  <c r="G11" i="67"/>
  <c r="G12" i="67" s="1"/>
</calcChain>
</file>

<file path=xl/sharedStrings.xml><?xml version="1.0" encoding="utf-8"?>
<sst xmlns="http://schemas.openxmlformats.org/spreadsheetml/2006/main" count="9915" uniqueCount="1575">
  <si>
    <t>DSP Liquidity Fund</t>
  </si>
  <si>
    <t>Portfolio as on September 30, 2020</t>
  </si>
  <si>
    <t>Sr. No.</t>
  </si>
  <si>
    <t>Name of Instrument</t>
  </si>
  <si>
    <t>ISIN</t>
  </si>
  <si>
    <t>Rating/Industry</t>
  </si>
  <si>
    <t>Quantity</t>
  </si>
  <si>
    <t>Market value (Rs. In lakhs)</t>
  </si>
  <si>
    <t>% to Net Assets</t>
  </si>
  <si>
    <t>Maturity Date</t>
  </si>
  <si>
    <t>Put/Call Option</t>
  </si>
  <si>
    <t>YTM (%)</t>
  </si>
  <si>
    <t>DEBT INSTRUMENTS</t>
  </si>
  <si>
    <t>BOND &amp; NCD's</t>
  </si>
  <si>
    <t xml:space="preserve">Listed / awaiting listing on the stock exchanges </t>
  </si>
  <si>
    <t>LIC Housing Finance Limited**</t>
  </si>
  <si>
    <t>INE115A07NQ4</t>
  </si>
  <si>
    <t>CARE AAA</t>
  </si>
  <si>
    <t>-</t>
  </si>
  <si>
    <t>Bajaj Finance Limited**</t>
  </si>
  <si>
    <t>INE296A07QC5</t>
  </si>
  <si>
    <t>CRISIL AAA</t>
  </si>
  <si>
    <t>Housing Development Finance Corporation Limited**</t>
  </si>
  <si>
    <t>INE001A07RC7</t>
  </si>
  <si>
    <t>INE001A07RN4</t>
  </si>
  <si>
    <t>INE001A07RP9</t>
  </si>
  <si>
    <t>Reliance Industries Limited**</t>
  </si>
  <si>
    <t>INE002A08526</t>
  </si>
  <si>
    <t>Total</t>
  </si>
  <si>
    <t>8.12% GOI 10122020</t>
  </si>
  <si>
    <t>IN0020120054</t>
  </si>
  <si>
    <t>SOV</t>
  </si>
  <si>
    <t>MONEY MARKET INSTRUMENTS</t>
  </si>
  <si>
    <t>Certificate of Deposit</t>
  </si>
  <si>
    <t>Export-Import Bank of India</t>
  </si>
  <si>
    <t>INE514E16BP8</t>
  </si>
  <si>
    <t>CRISIL A1+</t>
  </si>
  <si>
    <t>Commercial Papers</t>
  </si>
  <si>
    <t>Listed / awaiting listing on the stock exchanges</t>
  </si>
  <si>
    <t>Indian Oil Corporation Limited**</t>
  </si>
  <si>
    <t>INE242A14RS9</t>
  </si>
  <si>
    <t>ICRA A1+</t>
  </si>
  <si>
    <t>Reliance Retail Ventures Limited**</t>
  </si>
  <si>
    <t>INE929O14032</t>
  </si>
  <si>
    <t>CARE A1+</t>
  </si>
  <si>
    <t>INE242A14RT7</t>
  </si>
  <si>
    <t>Chennai Petroleum Corporation Limited**</t>
  </si>
  <si>
    <t>INE178A14FV4</t>
  </si>
  <si>
    <t>Kotak Mahindra Prime Limited**</t>
  </si>
  <si>
    <t>INE916D14U84</t>
  </si>
  <si>
    <t>INE001A14WD1</t>
  </si>
  <si>
    <t>INE178A14FT8</t>
  </si>
  <si>
    <t>INE001A14WR1</t>
  </si>
  <si>
    <t>Axis Finance Limited**</t>
  </si>
  <si>
    <t>INE891K14JR1</t>
  </si>
  <si>
    <t>ICICI Securities Limited**</t>
  </si>
  <si>
    <t>INE763G14IU6</t>
  </si>
  <si>
    <t>INE002A14FZ7</t>
  </si>
  <si>
    <t>Chambal Fertilizers &amp; Chemicals Limited**</t>
  </si>
  <si>
    <t>INE085A14HQ7</t>
  </si>
  <si>
    <t>INE001A14WV3</t>
  </si>
  <si>
    <t>Cholamandalam Investment and Finance Company Limited**</t>
  </si>
  <si>
    <t>INE121A14SO2</t>
  </si>
  <si>
    <t>Godrej &amp; Boyce Manufacturing Company Limited**</t>
  </si>
  <si>
    <t>INE982D14992</t>
  </si>
  <si>
    <t>Godrej Industries Limited**</t>
  </si>
  <si>
    <t>INE233A14QI1</t>
  </si>
  <si>
    <t>Standard Chartered Investments and Loans (India) Limited**</t>
  </si>
  <si>
    <t>INE403G14MW7</t>
  </si>
  <si>
    <t>INE763G14IO9</t>
  </si>
  <si>
    <t>INE233A14QF7</t>
  </si>
  <si>
    <t>Dalmia Cement (Bharat) Limited**</t>
  </si>
  <si>
    <t>INE755K14CL6</t>
  </si>
  <si>
    <t>INE755K14CM4</t>
  </si>
  <si>
    <t>INE403G14MT3</t>
  </si>
  <si>
    <t>INE755K14CP7</t>
  </si>
  <si>
    <t>INE755K14CQ5</t>
  </si>
  <si>
    <t>Treasury Bill</t>
  </si>
  <si>
    <t>182 DAY T-BILL 06112020</t>
  </si>
  <si>
    <t>IN002020Y058</t>
  </si>
  <si>
    <t>182 DAY T-BILL 29102020</t>
  </si>
  <si>
    <t>IN002020Y041</t>
  </si>
  <si>
    <t>91 DAY T-BILL 22102020</t>
  </si>
  <si>
    <t>IN002020X183</t>
  </si>
  <si>
    <t>182 DAY T-BILL 17122020</t>
  </si>
  <si>
    <t>IN002020Y116</t>
  </si>
  <si>
    <t>91 DAY T-BILL 24122020</t>
  </si>
  <si>
    <t>IN002020X274</t>
  </si>
  <si>
    <t>364 DAY T-BILL 19112020</t>
  </si>
  <si>
    <t>IN002019Z354</t>
  </si>
  <si>
    <t>182 DAY T-BILL 19112020</t>
  </si>
  <si>
    <t>IN002020Y074</t>
  </si>
  <si>
    <t>182 DAY T-BILL 24122020</t>
  </si>
  <si>
    <t>IN002020Y124</t>
  </si>
  <si>
    <t>364 DAY T-BILL 10122020</t>
  </si>
  <si>
    <t>IN002019Z388</t>
  </si>
  <si>
    <t>91 DAY T-BILL 17122020</t>
  </si>
  <si>
    <t>IN002020X266</t>
  </si>
  <si>
    <t>91 DAY T-BILL 26112020</t>
  </si>
  <si>
    <t>IN002020X233</t>
  </si>
  <si>
    <t>91 DAY T-BILL 15102020</t>
  </si>
  <si>
    <t>IN002020X175</t>
  </si>
  <si>
    <t>TREPS / Reverse Repo Investments / Corporate Debt Repo</t>
  </si>
  <si>
    <t>Cash &amp; Cash Equivalent</t>
  </si>
  <si>
    <t>Net Receivables/Payables</t>
  </si>
  <si>
    <t>GRAND TOTAL</t>
  </si>
  <si>
    <t>Notes:</t>
  </si>
  <si>
    <t>Market value includes accrued interest</t>
  </si>
  <si>
    <t>Net Assets does not include unit activity for the last day of the month.</t>
  </si>
  <si>
    <t>Sector/Rating</t>
  </si>
  <si>
    <t>Percent</t>
  </si>
  <si>
    <t>Cash &amp; Equivalent</t>
  </si>
  <si>
    <t>DSP Ultra Short Fund</t>
  </si>
  <si>
    <t>Housing Development Finance Corporation Limited</t>
  </si>
  <si>
    <t>INE001A07SF8</t>
  </si>
  <si>
    <t>INE115A07OK5</t>
  </si>
  <si>
    <t>REC Limited**</t>
  </si>
  <si>
    <t>INE020B08BN4</t>
  </si>
  <si>
    <t>Power Finance Corporation Limited**</t>
  </si>
  <si>
    <t>INE134E08IH4</t>
  </si>
  <si>
    <t>INE115A07ON9</t>
  </si>
  <si>
    <t>INE134E08IJ0</t>
  </si>
  <si>
    <t>INE020B08CA9</t>
  </si>
  <si>
    <t>INE020B08AS5</t>
  </si>
  <si>
    <t>Small Industries Development Bank of India**</t>
  </si>
  <si>
    <t>INE556F08JF7</t>
  </si>
  <si>
    <t>Bank of Baroda**</t>
  </si>
  <si>
    <t>INE028A16CB5</t>
  </si>
  <si>
    <t>IND A1+</t>
  </si>
  <si>
    <t>National Bank for Agriculture and Rural Development**</t>
  </si>
  <si>
    <t>INE261F16470</t>
  </si>
  <si>
    <t>INE556F16812</t>
  </si>
  <si>
    <t>INE556F16788</t>
  </si>
  <si>
    <t>INE028A16BU7</t>
  </si>
  <si>
    <t>Axis Bank Limited</t>
  </si>
  <si>
    <t>INE238A161T6</t>
  </si>
  <si>
    <t>ICICI Bank Limited**</t>
  </si>
  <si>
    <t>INE090A164W1</t>
  </si>
  <si>
    <t>INE261F16462</t>
  </si>
  <si>
    <t>INE556F16804</t>
  </si>
  <si>
    <t>INE556F16846</t>
  </si>
  <si>
    <t>HDFC Securities Limited**</t>
  </si>
  <si>
    <t>INE700G14207</t>
  </si>
  <si>
    <t>INE261F14GR3</t>
  </si>
  <si>
    <t>Julius Baer Capital (India) Private Limited**</t>
  </si>
  <si>
    <t>INE824H14CV5</t>
  </si>
  <si>
    <t>INE002A14FP8</t>
  </si>
  <si>
    <t>INE001A14WK6</t>
  </si>
  <si>
    <t>Reliance Industries Limited</t>
  </si>
  <si>
    <t>INE002A14EY3</t>
  </si>
  <si>
    <t>Deutsche Investments India Private Limited**</t>
  </si>
  <si>
    <t>INE144H14DS2</t>
  </si>
  <si>
    <t>INE002A14GE0</t>
  </si>
  <si>
    <t>INE261F14GW3</t>
  </si>
  <si>
    <t>Export-Import Bank of India**</t>
  </si>
  <si>
    <t>INE514E14OP6</t>
  </si>
  <si>
    <t>INE002A14FM5</t>
  </si>
  <si>
    <t>INE002A14EQ9</t>
  </si>
  <si>
    <t>Larsen &amp; Toubro Limited**</t>
  </si>
  <si>
    <t>INE018A14HV8</t>
  </si>
  <si>
    <t>INE002A14EM8</t>
  </si>
  <si>
    <t>INE001A14WM2</t>
  </si>
  <si>
    <t>182 DAY T-BILL 18032021</t>
  </si>
  <si>
    <t>IN002020Y249</t>
  </si>
  <si>
    <t>Pursuant to SEBI circular SEBI/HO/IMD/DF4/CIR/P/2019/102  dated September 24, 2019 read with circular no. SEBI/HO/IMD/DF4/CIR/P/2019/41 dated March 22, 2019. Below are the details of the securities in case of which issuer has defaulted beyond its maturity date.</t>
  </si>
  <si>
    <t>DSP Credit Risk Fund</t>
  </si>
  <si>
    <t>Tata Motors Limited**</t>
  </si>
  <si>
    <t>INE155A08365</t>
  </si>
  <si>
    <t>CARE AA-</t>
  </si>
  <si>
    <t>Bharti Airtel Limited**</t>
  </si>
  <si>
    <t>INE397D08037</t>
  </si>
  <si>
    <t>CRISIL AA</t>
  </si>
  <si>
    <t xml:space="preserve">Unlisted </t>
  </si>
  <si>
    <t>Nayara Energy Limited**</t>
  </si>
  <si>
    <t>INE011A07099</t>
  </si>
  <si>
    <t>CARE AA</t>
  </si>
  <si>
    <t>INE631U07027</t>
  </si>
  <si>
    <t>BWR D</t>
  </si>
  <si>
    <t>INE631U07035</t>
  </si>
  <si>
    <t>INE631U07043</t>
  </si>
  <si>
    <t>@security is below investment grade or default</t>
  </si>
  <si>
    <t>In case of below securities, DSP Mutual Fund has ignored prices provided by valuation agencies. Disclosure vide circular no. SEBI/HO/IMD/DF4/CIR/P/2019/41 dated March 22, 2019 &amp; SEBI/HO/IMD/DF4/CIR/P/2019/102 dated September 24,2019  for detailed rationale along with other details are available at the below mentioned links</t>
  </si>
  <si>
    <t>Pursuant to SEBI circular SEBI/HO/IMD/DF4/CIR/P/2019/102  dated September 24, 2019 read with circular no. SEBI/HO/IMD/DF4/CIR/P/2019/41 dated March 22, 2019. Below are the details of the securities in case of which issuer has defaulted beyond its maturity date</t>
  </si>
  <si>
    <t>DSP Low Duration Fund</t>
  </si>
  <si>
    <t>Indian Railway Finance Corporation Limited**</t>
  </si>
  <si>
    <t>INE053F07942</t>
  </si>
  <si>
    <t>INE001A07SQ5</t>
  </si>
  <si>
    <t>INE261F08BN5</t>
  </si>
  <si>
    <t>INE020B08AB1</t>
  </si>
  <si>
    <t>National Highways Authority of India</t>
  </si>
  <si>
    <t>INE906B07FG1</t>
  </si>
  <si>
    <t>INE001A07SL6</t>
  </si>
  <si>
    <t>INE134E08IM4</t>
  </si>
  <si>
    <t>INE002A08476</t>
  </si>
  <si>
    <t>INE261F08AI7</t>
  </si>
  <si>
    <t>INE002A08575</t>
  </si>
  <si>
    <t>INE134E08JW1</t>
  </si>
  <si>
    <t>Power Grid Corporation of India Limited**</t>
  </si>
  <si>
    <t>INE752E07OD2</t>
  </si>
  <si>
    <t>INE261F08BL9</t>
  </si>
  <si>
    <t>INE020B08CL6</t>
  </si>
  <si>
    <t>INE134E08JD1</t>
  </si>
  <si>
    <t>INE115A07OA6</t>
  </si>
  <si>
    <t>INE001A07RY1</t>
  </si>
  <si>
    <t>INE134E08GT3</t>
  </si>
  <si>
    <t>NTPC Limited**</t>
  </si>
  <si>
    <t>INE733E07KH1</t>
  </si>
  <si>
    <t>INE115A07NZ5</t>
  </si>
  <si>
    <t>INE053F07934</t>
  </si>
  <si>
    <t>INE001A07RS3</t>
  </si>
  <si>
    <t>INE134E08GR7</t>
  </si>
  <si>
    <t>HDB Financial Services Limited**</t>
  </si>
  <si>
    <t>INE756I07CV1</t>
  </si>
  <si>
    <t>INE020B08997</t>
  </si>
  <si>
    <t>National Highways Authority of India**</t>
  </si>
  <si>
    <t>INE906B07FE6</t>
  </si>
  <si>
    <t>NTPC Limited</t>
  </si>
  <si>
    <t>INE733E07KK5</t>
  </si>
  <si>
    <t>INE752E07KF5</t>
  </si>
  <si>
    <t>INE115A07OP4</t>
  </si>
  <si>
    <t>INE020B08AF2</t>
  </si>
  <si>
    <t>IND AAA</t>
  </si>
  <si>
    <t>INE020B08922</t>
  </si>
  <si>
    <t>INE020B08CQ5</t>
  </si>
  <si>
    <t>INE110L07112</t>
  </si>
  <si>
    <t>INE752E07MF1</t>
  </si>
  <si>
    <t>INE752E07HV8</t>
  </si>
  <si>
    <t>INE906B07FT4</t>
  </si>
  <si>
    <t>INE134E08IN2</t>
  </si>
  <si>
    <t>INE916DA7PV8</t>
  </si>
  <si>
    <t>INE752E07LV0</t>
  </si>
  <si>
    <t>Sundaram Finance Limited**</t>
  </si>
  <si>
    <t>INE660A08BK5</t>
  </si>
  <si>
    <t>INE134E08DG7</t>
  </si>
  <si>
    <t>INE514E16BR4</t>
  </si>
  <si>
    <t>INE028A16CG4</t>
  </si>
  <si>
    <t>Kotak Mahindra Bank Limited**</t>
  </si>
  <si>
    <t>INE237A164K0</t>
  </si>
  <si>
    <t>ICICI Bank Limited</t>
  </si>
  <si>
    <t>INE090A166W6</t>
  </si>
  <si>
    <t>INE028A16CE9</t>
  </si>
  <si>
    <t>INE261F16538</t>
  </si>
  <si>
    <t>INE261F16546</t>
  </si>
  <si>
    <t>INE514E16BQ6</t>
  </si>
  <si>
    <t>INE556F16838</t>
  </si>
  <si>
    <t>INE028A16CD1</t>
  </si>
  <si>
    <t>INE261F16488</t>
  </si>
  <si>
    <t>INE028A16BX1</t>
  </si>
  <si>
    <t>INE556F16770</t>
  </si>
  <si>
    <t>INE090A161W7</t>
  </si>
  <si>
    <t>INE001A14WP5</t>
  </si>
  <si>
    <t>INE514E14OU6</t>
  </si>
  <si>
    <t>182 DAY T-BILL 25032021</t>
  </si>
  <si>
    <t>IN002020Y256</t>
  </si>
  <si>
    <t>DSP Short Term Fund</t>
  </si>
  <si>
    <t>National Housing Bank**</t>
  </si>
  <si>
    <t>INE557F08FI7</t>
  </si>
  <si>
    <t>HDFC Bank Limited AT-1 Basel-III**</t>
  </si>
  <si>
    <t>INE040A08377</t>
  </si>
  <si>
    <t>IND AA+</t>
  </si>
  <si>
    <t>CA - 12-May-2022</t>
  </si>
  <si>
    <t>INE242A08460</t>
  </si>
  <si>
    <t>INE053F07BZ2</t>
  </si>
  <si>
    <t>INE261F08CA0</t>
  </si>
  <si>
    <t>ICRA AAA</t>
  </si>
  <si>
    <t>INE556F08JQ4</t>
  </si>
  <si>
    <t>INE115A07OV2</t>
  </si>
  <si>
    <t>State Bank of India AT-1 Basel-III**</t>
  </si>
  <si>
    <t>INE062A08157</t>
  </si>
  <si>
    <t>CRISIL AA+</t>
  </si>
  <si>
    <t>CA - 02-Aug-2022</t>
  </si>
  <si>
    <t>Hindustan Petroleum Corporation Limited**</t>
  </si>
  <si>
    <t>INE094A08044</t>
  </si>
  <si>
    <t>INE557F08FJ5</t>
  </si>
  <si>
    <t>INE514E08AX1</t>
  </si>
  <si>
    <t>REC Limited</t>
  </si>
  <si>
    <t>INE020B08DC3</t>
  </si>
  <si>
    <t>INE134E08LD7</t>
  </si>
  <si>
    <t>INE001A07SR3</t>
  </si>
  <si>
    <t>INE557F08FK3</t>
  </si>
  <si>
    <t>INE556F08JM3</t>
  </si>
  <si>
    <t>INE242A08445</t>
  </si>
  <si>
    <t>INE134E08JB5</t>
  </si>
  <si>
    <t>INE020B08CD3</t>
  </si>
  <si>
    <t>INE053F09HR2</t>
  </si>
  <si>
    <t>INE514E08DH8</t>
  </si>
  <si>
    <t>INE002A08500</t>
  </si>
  <si>
    <t>INE261F08BQ8</t>
  </si>
  <si>
    <t>INE020B08CH4</t>
  </si>
  <si>
    <t>INE556F08JN1</t>
  </si>
  <si>
    <t>NHPC Limited**</t>
  </si>
  <si>
    <t>INE848E07427</t>
  </si>
  <si>
    <t>INE556F08JO9</t>
  </si>
  <si>
    <t>INE062A08124</t>
  </si>
  <si>
    <t>CA - 06-Sep-2021</t>
  </si>
  <si>
    <t>INE752E07JV4</t>
  </si>
  <si>
    <t>INE134E08JF6</t>
  </si>
  <si>
    <t>INE848E07AH8</t>
  </si>
  <si>
    <t>INE752E07JU6</t>
  </si>
  <si>
    <t>Mahindra &amp; Mahindra Financial Services Limited**</t>
  </si>
  <si>
    <t>INE774D07TF2</t>
  </si>
  <si>
    <t>INE134E08GA3</t>
  </si>
  <si>
    <t>Sikka Ports &amp; Terminals Limited**</t>
  </si>
  <si>
    <t>INE941D07125</t>
  </si>
  <si>
    <t>INE916DA7PR6</t>
  </si>
  <si>
    <t>INE733E07JB6</t>
  </si>
  <si>
    <t>INE514E08CE7</t>
  </si>
  <si>
    <t>INE752E07JH3</t>
  </si>
  <si>
    <t>INE556F08JI1</t>
  </si>
  <si>
    <t>INE906B07FX6</t>
  </si>
  <si>
    <t>INE752E07NO1</t>
  </si>
  <si>
    <t>INE053F09HO9</t>
  </si>
  <si>
    <t>INE110L07120</t>
  </si>
  <si>
    <t>INE848E07708</t>
  </si>
  <si>
    <t>INE752E07DU9</t>
  </si>
  <si>
    <t>State Bank of India AT-1 Basel-III</t>
  </si>
  <si>
    <t>INE062A08249</t>
  </si>
  <si>
    <t>CA - 09-Sep-2025</t>
  </si>
  <si>
    <t>Housing &amp; Urban Development Corporation Limited**</t>
  </si>
  <si>
    <t>INE031A08657</t>
  </si>
  <si>
    <t>INE752E07IG7</t>
  </si>
  <si>
    <t>INE514E08FD2</t>
  </si>
  <si>
    <t>7.35% GOI 22062024</t>
  </si>
  <si>
    <t>IN0020090034</t>
  </si>
  <si>
    <t>7.17% GOI 08012028</t>
  </si>
  <si>
    <t>IN0020170174</t>
  </si>
  <si>
    <t>6.79% GOI 15052027</t>
  </si>
  <si>
    <t>IN0020170026</t>
  </si>
  <si>
    <t>5.22% GOI 15062025</t>
  </si>
  <si>
    <t>IN0020200112</t>
  </si>
  <si>
    <t>Cash Margin</t>
  </si>
  <si>
    <t>DSP Strategic Bond Fund</t>
  </si>
  <si>
    <t xml:space="preserve">DEBT INSTRUMENTS </t>
  </si>
  <si>
    <t>7.26% GOI 14012029</t>
  </si>
  <si>
    <t>IN0020180454</t>
  </si>
  <si>
    <t>6.45% GOI 07102029</t>
  </si>
  <si>
    <t>IN0020190362</t>
  </si>
  <si>
    <t>5.77% GOI 03082030</t>
  </si>
  <si>
    <t>IN0020200153</t>
  </si>
  <si>
    <t>7.16% GOI 20092050</t>
  </si>
  <si>
    <t>IN0020200054</t>
  </si>
  <si>
    <t>6.80% GOI 15122060</t>
  </si>
  <si>
    <t>IN0020200187</t>
  </si>
  <si>
    <t>7.59% GOI 11012026</t>
  </si>
  <si>
    <t>IN0020150093</t>
  </si>
  <si>
    <t>8.32% Karnataka SDL 13032029</t>
  </si>
  <si>
    <t>IN1920180206</t>
  </si>
  <si>
    <t>*</t>
  </si>
  <si>
    <t>8.53% Gujarat SDL 20112028</t>
  </si>
  <si>
    <t>IN1520180192</t>
  </si>
  <si>
    <t>* Less than 0.01%</t>
  </si>
  <si>
    <t>DSP Bond Fund</t>
  </si>
  <si>
    <t>INE261F08BY2</t>
  </si>
  <si>
    <t>INE001A07SO0</t>
  </si>
  <si>
    <t>INE134E08KV1</t>
  </si>
  <si>
    <t>INE062A08223</t>
  </si>
  <si>
    <t>CA - 22-Nov-2024</t>
  </si>
  <si>
    <t>INE733E07KL3</t>
  </si>
  <si>
    <t>INE906B07HH5</t>
  </si>
  <si>
    <t>Export-Import Bank of India AT-1 Basel-III**</t>
  </si>
  <si>
    <t>INE514E08FL5</t>
  </si>
  <si>
    <t>CA - 31-Mar-2022</t>
  </si>
  <si>
    <t>Bank of Baroda AT-1 Basel-III**</t>
  </si>
  <si>
    <t>INE028A08182</t>
  </si>
  <si>
    <t>CA - 18-Dec-2024</t>
  </si>
  <si>
    <t>INE053F07BU3</t>
  </si>
  <si>
    <t>INE134E08KL2</t>
  </si>
  <si>
    <t>INE906B07HG7</t>
  </si>
  <si>
    <t>Axis Bank Limited**</t>
  </si>
  <si>
    <t>INE238A161U4</t>
  </si>
  <si>
    <t>DSP Equity &amp; Bond Fund</t>
  </si>
  <si>
    <t>EQUITY &amp; EQUITY RELATED</t>
  </si>
  <si>
    <t>HDFC Bank Limited</t>
  </si>
  <si>
    <t>INE040A01034</t>
  </si>
  <si>
    <t>Banks</t>
  </si>
  <si>
    <t>INE090A01021</t>
  </si>
  <si>
    <t>Bajaj Finance Limited</t>
  </si>
  <si>
    <t>INE296A01024</t>
  </si>
  <si>
    <t>Finance</t>
  </si>
  <si>
    <t>Bharti Airtel Limited</t>
  </si>
  <si>
    <t>INE397D01024</t>
  </si>
  <si>
    <t>Telecom - Services</t>
  </si>
  <si>
    <t>UltraTech Cement Limited</t>
  </si>
  <si>
    <t>INE481G01011</t>
  </si>
  <si>
    <t>Cement</t>
  </si>
  <si>
    <t>Tata Consultancy Services Limited</t>
  </si>
  <si>
    <t>INE467B01029</t>
  </si>
  <si>
    <t>Software</t>
  </si>
  <si>
    <t>Muthoot Finance Limited</t>
  </si>
  <si>
    <t>INE414G01012</t>
  </si>
  <si>
    <t>Kotak Mahindra Bank Limited</t>
  </si>
  <si>
    <t>INE237A01028</t>
  </si>
  <si>
    <t>Infosys Limited</t>
  </si>
  <si>
    <t>INE009A01021</t>
  </si>
  <si>
    <t>Dr. Reddy's Laboratories Limited</t>
  </si>
  <si>
    <t>INE089A01023</t>
  </si>
  <si>
    <t>Pharmaceuticals</t>
  </si>
  <si>
    <t>Britannia Industries Limited</t>
  </si>
  <si>
    <t>INE216A01030</t>
  </si>
  <si>
    <t>Consumer Non Durables</t>
  </si>
  <si>
    <t>Avenue Supermarts Limited</t>
  </si>
  <si>
    <t>INE192R01011</t>
  </si>
  <si>
    <t>Retailing</t>
  </si>
  <si>
    <t>Atul Limited</t>
  </si>
  <si>
    <t>INE100A01010</t>
  </si>
  <si>
    <t>Chemicals</t>
  </si>
  <si>
    <t>V-Mart Retail Limited</t>
  </si>
  <si>
    <t>INE665J01013</t>
  </si>
  <si>
    <t>INE238A01034</t>
  </si>
  <si>
    <t>Indraprastha Gas Limited</t>
  </si>
  <si>
    <t>INE203G01027</t>
  </si>
  <si>
    <t>Gas</t>
  </si>
  <si>
    <t>Coromandel International Limited</t>
  </si>
  <si>
    <t>INE169A01031</t>
  </si>
  <si>
    <t>Fertilisers</t>
  </si>
  <si>
    <t>Godrej Properties Limited</t>
  </si>
  <si>
    <t>INE484J01027</t>
  </si>
  <si>
    <t>Construction</t>
  </si>
  <si>
    <t>PI Industries Limited</t>
  </si>
  <si>
    <t>INE603J01030</t>
  </si>
  <si>
    <t>Pesticides</t>
  </si>
  <si>
    <t>Aarti Industries Limited</t>
  </si>
  <si>
    <t>INE769A01020</t>
  </si>
  <si>
    <t>Alkem Laboratories Limited</t>
  </si>
  <si>
    <t>INE540L01014</t>
  </si>
  <si>
    <t>Gujarat Gas Limited</t>
  </si>
  <si>
    <t>INE844O01030</t>
  </si>
  <si>
    <t>Bajaj Finserv Limited</t>
  </si>
  <si>
    <t>INE918I01018</t>
  </si>
  <si>
    <t>ICICI Lombard General Insurance Company Limited</t>
  </si>
  <si>
    <t>INE765G01017</t>
  </si>
  <si>
    <t>Shree Cement Limited</t>
  </si>
  <si>
    <t>INE070A01015</t>
  </si>
  <si>
    <t>Asian Paints Limited</t>
  </si>
  <si>
    <t>INE021A01026</t>
  </si>
  <si>
    <t>Petronet LNG Limited</t>
  </si>
  <si>
    <t>INE347G01014</t>
  </si>
  <si>
    <t>Crompton Greaves Consumer Electricals Limited</t>
  </si>
  <si>
    <t>INE299U01018</t>
  </si>
  <si>
    <t>Consumer Durables</t>
  </si>
  <si>
    <t>INE001A01036</t>
  </si>
  <si>
    <t>Emami Limited</t>
  </si>
  <si>
    <t>INE548C01032</t>
  </si>
  <si>
    <t>IPCA Laboratories Limited</t>
  </si>
  <si>
    <t>INE571A01020</t>
  </si>
  <si>
    <t>Relaxo Footwears Limited</t>
  </si>
  <si>
    <t>INE131B01039</t>
  </si>
  <si>
    <t>HDFC Life Insurance Company Limited</t>
  </si>
  <si>
    <t>INE795G01014</t>
  </si>
  <si>
    <t>Minda Industries Limited</t>
  </si>
  <si>
    <t>INE405E01023</t>
  </si>
  <si>
    <t>Auto Ancillaries</t>
  </si>
  <si>
    <t>Voltas Limited</t>
  </si>
  <si>
    <t>INE226A01021</t>
  </si>
  <si>
    <t>KNR Constructions Limited</t>
  </si>
  <si>
    <t>INE634I01029</t>
  </si>
  <si>
    <t>HDFC Asset Management Company Limited</t>
  </si>
  <si>
    <t>INE127D01025</t>
  </si>
  <si>
    <t>Essel Propack Limited</t>
  </si>
  <si>
    <t>INE255A01020</t>
  </si>
  <si>
    <t>Industrial Products</t>
  </si>
  <si>
    <t>Ahluwalia Contracts (India) Limited</t>
  </si>
  <si>
    <t>INE758C01029</t>
  </si>
  <si>
    <t>ICICI Prudential Life Insurance Company Limited</t>
  </si>
  <si>
    <t>INE726G01019</t>
  </si>
  <si>
    <t>Tata Power Company Limited</t>
  </si>
  <si>
    <t>INE245A01021</t>
  </si>
  <si>
    <t>Power</t>
  </si>
  <si>
    <t>Havells India Limited</t>
  </si>
  <si>
    <t>INE176B01034</t>
  </si>
  <si>
    <t>Balkrishna Industries Limited</t>
  </si>
  <si>
    <t>INE787D01026</t>
  </si>
  <si>
    <t>Divi's Laboratories Limited</t>
  </si>
  <si>
    <t>INE361B01024</t>
  </si>
  <si>
    <t>V-Guard Industries Limited</t>
  </si>
  <si>
    <t>INE951I01027</t>
  </si>
  <si>
    <t>Solar Industries India Limited</t>
  </si>
  <si>
    <t>INE343H01029</t>
  </si>
  <si>
    <t>The Ramco Cements Limited</t>
  </si>
  <si>
    <t>INE331A01037</t>
  </si>
  <si>
    <t>Trent Limited</t>
  </si>
  <si>
    <t>INE849A01020</t>
  </si>
  <si>
    <t>KEI Industries Limited</t>
  </si>
  <si>
    <t>INE878B01027</t>
  </si>
  <si>
    <t>Maruti Suzuki India Limited</t>
  </si>
  <si>
    <t>INE585B01010</t>
  </si>
  <si>
    <t>Auto</t>
  </si>
  <si>
    <t>Ganesha Ecosphere Limited</t>
  </si>
  <si>
    <t>INE845D01014</t>
  </si>
  <si>
    <t>Textiles - Synthetic</t>
  </si>
  <si>
    <t>Century Plyboards (India) Limited</t>
  </si>
  <si>
    <t>INE348B01021</t>
  </si>
  <si>
    <t>Siemens Limited</t>
  </si>
  <si>
    <t>INE003A01024</t>
  </si>
  <si>
    <t>Industrial Capital Goods</t>
  </si>
  <si>
    <t>Equitas Holdings Limited</t>
  </si>
  <si>
    <t>INE988K01017</t>
  </si>
  <si>
    <t>Satin Creditcare Network Limited</t>
  </si>
  <si>
    <t>INE836B01017</t>
  </si>
  <si>
    <t>Satin Creditcare Network Limited - Partly Paid Shares</t>
  </si>
  <si>
    <t>IN9836B01015</t>
  </si>
  <si>
    <t>Unlisted</t>
  </si>
  <si>
    <t>SIP Technologies &amp; Export Limited**</t>
  </si>
  <si>
    <t>INE468B01019</t>
  </si>
  <si>
    <t>Green Infra Wind Energy Limited**</t>
  </si>
  <si>
    <t>INE477K07018</t>
  </si>
  <si>
    <t>INE557F08FG1</t>
  </si>
  <si>
    <t>INE020B08930</t>
  </si>
  <si>
    <t>INE020B08CK8</t>
  </si>
  <si>
    <t>INE053F07BB3</t>
  </si>
  <si>
    <t>INE242A08452</t>
  </si>
  <si>
    <t>State Bank of India</t>
  </si>
  <si>
    <t>INE062A08256</t>
  </si>
  <si>
    <t>CA - 21-Sep-2025</t>
  </si>
  <si>
    <t>INE094A08028</t>
  </si>
  <si>
    <t>INE001A07SD3</t>
  </si>
  <si>
    <t>INE001A07SE1</t>
  </si>
  <si>
    <t>INE028A08083</t>
  </si>
  <si>
    <t>CA - 02-Dec-2021</t>
  </si>
  <si>
    <t>INE733E08148</t>
  </si>
  <si>
    <t>INE028A08109</t>
  </si>
  <si>
    <t>CA - 01-Aug-2022</t>
  </si>
  <si>
    <t>INE752E07NP8</t>
  </si>
  <si>
    <t>GAIL (India) Limited**</t>
  </si>
  <si>
    <t>INE129A07222</t>
  </si>
  <si>
    <t>CA - 23-Feb-2022</t>
  </si>
  <si>
    <t>INE848E07997</t>
  </si>
  <si>
    <t>INE134E08LB1</t>
  </si>
  <si>
    <t>INE752E07LQ0</t>
  </si>
  <si>
    <t>INE094A08036</t>
  </si>
  <si>
    <t>KKR India Financial Services Private Limited**</t>
  </si>
  <si>
    <t>INE321N07137</t>
  </si>
  <si>
    <t>INE321N07244</t>
  </si>
  <si>
    <t>7.27% GOI 08042026</t>
  </si>
  <si>
    <t>IN0020190016</t>
  </si>
  <si>
    <t>7.32% GOI 28012024</t>
  </si>
  <si>
    <t>IN0020180488</t>
  </si>
  <si>
    <t>7.37% GOI 16042023</t>
  </si>
  <si>
    <t>IN0020180025</t>
  </si>
  <si>
    <t>6.79% GOI 26122029</t>
  </si>
  <si>
    <t>IN0020160118</t>
  </si>
  <si>
    <t>** Non Traded / Thinly Traded and illiquid securities in case of Equity instruments and Non Traded/ Thinly Traded in case of Debt Instruments in accordance with SEBI Regulations.</t>
  </si>
  <si>
    <t>DSP Government Securities Fund</t>
  </si>
  <si>
    <t>DSP Savings Fund</t>
  </si>
  <si>
    <t>INE238A160U6</t>
  </si>
  <si>
    <t>Union Bank of India**</t>
  </si>
  <si>
    <t>INE434A16RB3</t>
  </si>
  <si>
    <t>INE261F16504</t>
  </si>
  <si>
    <t>INE028A16BY9</t>
  </si>
  <si>
    <t>INE891K14JC3</t>
  </si>
  <si>
    <t>Tata Capital Housing Finance Limited**</t>
  </si>
  <si>
    <t>INE033L14LB8</t>
  </si>
  <si>
    <t>INE916D14S88</t>
  </si>
  <si>
    <t>Reliance Jio Infocomm Limited**</t>
  </si>
  <si>
    <t>INE110L14NK1</t>
  </si>
  <si>
    <t>INE916D14T46</t>
  </si>
  <si>
    <t>INE660A14VG9</t>
  </si>
  <si>
    <t>INE916D14T79</t>
  </si>
  <si>
    <t>DSP Regular Savings Fund</t>
  </si>
  <si>
    <t>Max Financial Services Limited</t>
  </si>
  <si>
    <t>INE180A01020</t>
  </si>
  <si>
    <t>Cipla Limited</t>
  </si>
  <si>
    <t>INE059A01026</t>
  </si>
  <si>
    <t>Dabur India Limited</t>
  </si>
  <si>
    <t>INE016A01026</t>
  </si>
  <si>
    <t>Nestle India Limited</t>
  </si>
  <si>
    <t>INE239A01016</t>
  </si>
  <si>
    <t>JB Chemicals &amp; Pharmaceuticals Limited</t>
  </si>
  <si>
    <t>INE572A01028</t>
  </si>
  <si>
    <t>Hatsun Agro Product Limited</t>
  </si>
  <si>
    <t>INE473B01035</t>
  </si>
  <si>
    <t>Bharat Electronics Limited</t>
  </si>
  <si>
    <t>INE263A01024</t>
  </si>
  <si>
    <t>Gujarat State Petronet Limited</t>
  </si>
  <si>
    <t>INE246F01010</t>
  </si>
  <si>
    <t>Quess Corp Limited</t>
  </si>
  <si>
    <t>INE615P01015</t>
  </si>
  <si>
    <t>Services</t>
  </si>
  <si>
    <t>Wim Plast Ltd.</t>
  </si>
  <si>
    <t>INE015B01018</t>
  </si>
  <si>
    <t>Cummins India Limited</t>
  </si>
  <si>
    <t>INE298A01020</t>
  </si>
  <si>
    <t>INE261F08BO3</t>
  </si>
  <si>
    <t>Power Grid Corporation of India Limited</t>
  </si>
  <si>
    <t>INE752E07NK9</t>
  </si>
  <si>
    <t>INE514E08EK0</t>
  </si>
  <si>
    <t>INE733E07JO9</t>
  </si>
  <si>
    <t>INE129A07214</t>
  </si>
  <si>
    <t>INE514E08FT8</t>
  </si>
  <si>
    <t>INE514E08AG6</t>
  </si>
  <si>
    <t>INE733E07JP6</t>
  </si>
  <si>
    <t>DSP Corporate Bond Fund</t>
  </si>
  <si>
    <t>INE134E08JU5</t>
  </si>
  <si>
    <t>INE115A07OO7</t>
  </si>
  <si>
    <t>UltraTech Cement Limited**</t>
  </si>
  <si>
    <t>INE481G08024</t>
  </si>
  <si>
    <t>INE020B08BF0</t>
  </si>
  <si>
    <t>INE018A08AR3</t>
  </si>
  <si>
    <t>INE020B08CV5</t>
  </si>
  <si>
    <t>INE514E08BA7</t>
  </si>
  <si>
    <t>Grasim Industries Limited**</t>
  </si>
  <si>
    <t>INE047A08133</t>
  </si>
  <si>
    <t>INE001A07RU9</t>
  </si>
  <si>
    <t>INE514E08BQ3</t>
  </si>
  <si>
    <t>INE514E08BE9</t>
  </si>
  <si>
    <t>INE001A07RW5</t>
  </si>
  <si>
    <t>INE514E08AS1</t>
  </si>
  <si>
    <t>INE115A07NS0</t>
  </si>
  <si>
    <t>DSP Equity Fund</t>
  </si>
  <si>
    <t>Magnasound (India) Limited**</t>
  </si>
  <si>
    <t>Media &amp; Entertainment</t>
  </si>
  <si>
    <t>** Non Traded / Thinly Traded and illiquid securities in accordance with SEBI Regulations</t>
  </si>
  <si>
    <t>DSP Top 100 Equity Fund</t>
  </si>
  <si>
    <t>Colgate Palmolive (India) Limited</t>
  </si>
  <si>
    <t>INE259A01022</t>
  </si>
  <si>
    <t>HCL Technologies Limited</t>
  </si>
  <si>
    <t>INE860A01027</t>
  </si>
  <si>
    <t>Eicher Motors Limited</t>
  </si>
  <si>
    <t>INE066A01021</t>
  </si>
  <si>
    <t>INE002A01018</t>
  </si>
  <si>
    <t>Petroleum Products</t>
  </si>
  <si>
    <t>Titan Company Limited</t>
  </si>
  <si>
    <t>INE280A01028</t>
  </si>
  <si>
    <t>SBI Life Insurance Company Limited</t>
  </si>
  <si>
    <t>INE123W01016</t>
  </si>
  <si>
    <t>Larsen &amp; Toubro Limited</t>
  </si>
  <si>
    <t>INE018A01030</t>
  </si>
  <si>
    <t>Construction Project</t>
  </si>
  <si>
    <t>Bharat Petroleum Corporation Limited</t>
  </si>
  <si>
    <t>INE029A01011</t>
  </si>
  <si>
    <t>Hindustan Unilever Limited</t>
  </si>
  <si>
    <t>INE030A01027</t>
  </si>
  <si>
    <t>Godrej Consumer Products Limited</t>
  </si>
  <si>
    <t>INE102D01028</t>
  </si>
  <si>
    <t>Hindalco Industries Limited</t>
  </si>
  <si>
    <t>INE038A01020</t>
  </si>
  <si>
    <t>Non - Ferrous Metals</t>
  </si>
  <si>
    <t>Adani Ports and Special Economic Zone Limited</t>
  </si>
  <si>
    <t>INE742F01042</t>
  </si>
  <si>
    <t>Transportation</t>
  </si>
  <si>
    <t>Mahindra &amp; Mahindra Limited</t>
  </si>
  <si>
    <t>INE101A01026</t>
  </si>
  <si>
    <t>DSP Equity Opportunities Fund</t>
  </si>
  <si>
    <t>INE062A01020</t>
  </si>
  <si>
    <t>Manappuram Finance Limited</t>
  </si>
  <si>
    <t>INE522D01027</t>
  </si>
  <si>
    <t>Supreme Industries Limited</t>
  </si>
  <si>
    <t>INE195A01028</t>
  </si>
  <si>
    <t>INE733E01010</t>
  </si>
  <si>
    <t>Kansai Nerolac Paints Limited</t>
  </si>
  <si>
    <t>INE531A01024</t>
  </si>
  <si>
    <t>ACC Limited</t>
  </si>
  <si>
    <t>INE012A01025</t>
  </si>
  <si>
    <t>Dalmia Bharat Limited</t>
  </si>
  <si>
    <t>INE00R701025</t>
  </si>
  <si>
    <t>Jubilant Life Sciences Limited</t>
  </si>
  <si>
    <t>INE700A01033</t>
  </si>
  <si>
    <t>Sun TV Network Limited</t>
  </si>
  <si>
    <t>INE424H01027</t>
  </si>
  <si>
    <t>Hero MotoCorp Limited</t>
  </si>
  <si>
    <t>INE158A01026</t>
  </si>
  <si>
    <t>MphasiS Limited</t>
  </si>
  <si>
    <t>INE356A01018</t>
  </si>
  <si>
    <t>CESC Limited</t>
  </si>
  <si>
    <t>INE486A01013</t>
  </si>
  <si>
    <t>Sun Pharmaceutical Industries Limited</t>
  </si>
  <si>
    <t>INE044A01036</t>
  </si>
  <si>
    <t>The Phoenix Mills Limited</t>
  </si>
  <si>
    <t>INE211B01039</t>
  </si>
  <si>
    <t>Cholamandalam Investment and Finance Company Limited</t>
  </si>
  <si>
    <t>INE121A01024</t>
  </si>
  <si>
    <t>City Union Bank Limited</t>
  </si>
  <si>
    <t>INE491A01021</t>
  </si>
  <si>
    <t>The Federal Bank Limited</t>
  </si>
  <si>
    <t>INE171A01029</t>
  </si>
  <si>
    <t>Container Corporation of India Limited</t>
  </si>
  <si>
    <t>INE111A01025</t>
  </si>
  <si>
    <t>Alembic Pharmaceuticals Limited</t>
  </si>
  <si>
    <t>INE901L01018</t>
  </si>
  <si>
    <t>Sterlite Technologies Limited</t>
  </si>
  <si>
    <t>INE089C01029</t>
  </si>
  <si>
    <t>Telecom -  Equipment &amp; Accessories</t>
  </si>
  <si>
    <t>Westlife Development Ltd</t>
  </si>
  <si>
    <t>INE274F01020</t>
  </si>
  <si>
    <t>Hotels, Resorts And Other Recreational Activities</t>
  </si>
  <si>
    <t>Reliance Industries Limited - Partly Paid Shares</t>
  </si>
  <si>
    <t>IN9002A01024</t>
  </si>
  <si>
    <t>City Online Services Ltd**</t>
  </si>
  <si>
    <t>INE158C01014</t>
  </si>
  <si>
    <t>DERIVATIVES</t>
  </si>
  <si>
    <t>NIFTY 10500 Put Oct20</t>
  </si>
  <si>
    <t>Index Options</t>
  </si>
  <si>
    <t>DSP India T.I.G.E.R. Fund (The Infrastructure Growth and Economic Reforms Fund)</t>
  </si>
  <si>
    <t>Chambal Fertilizers &amp; Chemicals Limited</t>
  </si>
  <si>
    <t>INE085A01013</t>
  </si>
  <si>
    <t>Gujarat Pipavav Port Limited</t>
  </si>
  <si>
    <t>INE517F01014</t>
  </si>
  <si>
    <t>Thermax Limited</t>
  </si>
  <si>
    <t>INE152A01029</t>
  </si>
  <si>
    <t>Tata Steel Limited</t>
  </si>
  <si>
    <t>INE081A01012</t>
  </si>
  <si>
    <t>Ferrous Metals</t>
  </si>
  <si>
    <t>INE752E01010</t>
  </si>
  <si>
    <t>H.G. Infra Engineering Limited</t>
  </si>
  <si>
    <t>INE926X01010</t>
  </si>
  <si>
    <t>Bharat Forge Limited</t>
  </si>
  <si>
    <t>INE465A01025</t>
  </si>
  <si>
    <t>PNC Infratech Limited</t>
  </si>
  <si>
    <t>INE195J01029</t>
  </si>
  <si>
    <t>Ratnamani Metals &amp; Tubes Limited</t>
  </si>
  <si>
    <t>INE703B01027</t>
  </si>
  <si>
    <t>Carborundum Universal Limited</t>
  </si>
  <si>
    <t>INE120A01034</t>
  </si>
  <si>
    <t>Welspun India Limited</t>
  </si>
  <si>
    <t>INE192B01031</t>
  </si>
  <si>
    <t>Textile Products</t>
  </si>
  <si>
    <t>Hindustan Petroleum Corporation Limited</t>
  </si>
  <si>
    <t>INE094A01015</t>
  </si>
  <si>
    <t>JK Lakshmi Cement Limited</t>
  </si>
  <si>
    <t>INE786A01032</t>
  </si>
  <si>
    <t>Blue Star Limited</t>
  </si>
  <si>
    <t>INE472A01039</t>
  </si>
  <si>
    <t>Hindustan Zinc Limited</t>
  </si>
  <si>
    <t>INE267A01025</t>
  </si>
  <si>
    <t>Exide Industries Limited</t>
  </si>
  <si>
    <t>INE302A01020</t>
  </si>
  <si>
    <t>Finolex Cables Limited</t>
  </si>
  <si>
    <t>INE235A01022</t>
  </si>
  <si>
    <t>BEML Limited</t>
  </si>
  <si>
    <t>INE258A01016</t>
  </si>
  <si>
    <t>Ashoka Buildcon Limited</t>
  </si>
  <si>
    <t>INE442H01029</t>
  </si>
  <si>
    <t>ABB India Limited</t>
  </si>
  <si>
    <t>INE117A01022</t>
  </si>
  <si>
    <t>Techno Electric &amp; Engineering Company Limited</t>
  </si>
  <si>
    <t>INE285K01026</t>
  </si>
  <si>
    <t>Dilip Buildcon Limited</t>
  </si>
  <si>
    <t>INE917M01012</t>
  </si>
  <si>
    <t>APL Apollo Tubes Limited</t>
  </si>
  <si>
    <t>INE702C01019</t>
  </si>
  <si>
    <t>Grindwell Norton Limited</t>
  </si>
  <si>
    <t>INE536A01023</t>
  </si>
  <si>
    <t>Kalpataru Power Transmission Limited</t>
  </si>
  <si>
    <t>INE220B01022</t>
  </si>
  <si>
    <t>DSP Mid Cap Fund</t>
  </si>
  <si>
    <t>AIA Engineering Limited</t>
  </si>
  <si>
    <t>INE212H01026</t>
  </si>
  <si>
    <t>Jubilant Foodworks Limited</t>
  </si>
  <si>
    <t>INE797F01012</t>
  </si>
  <si>
    <t>Bata India Limited</t>
  </si>
  <si>
    <t>INE176A01028</t>
  </si>
  <si>
    <t>Sheela Foam Limited</t>
  </si>
  <si>
    <t>INE916U01025</t>
  </si>
  <si>
    <t>SRF Limited</t>
  </si>
  <si>
    <t>INE647A01010</t>
  </si>
  <si>
    <t>Finolex Industries Limited</t>
  </si>
  <si>
    <t>INE183A01016</t>
  </si>
  <si>
    <t>Symphony Limited</t>
  </si>
  <si>
    <t>INE225D01027</t>
  </si>
  <si>
    <t>Dhanuka Agritech Limited</t>
  </si>
  <si>
    <t>INE435G01025</t>
  </si>
  <si>
    <t>Vardhman Textiles Limited</t>
  </si>
  <si>
    <t>INE825A01012</t>
  </si>
  <si>
    <t>Textiles - Cotton</t>
  </si>
  <si>
    <t>MindTree Limited</t>
  </si>
  <si>
    <t>INE018I01017</t>
  </si>
  <si>
    <t>Repco Home Finance Limited</t>
  </si>
  <si>
    <t>INE612J01015</t>
  </si>
  <si>
    <t>DSP Tax Saver Fund</t>
  </si>
  <si>
    <t>GHCL Limited</t>
  </si>
  <si>
    <t>INE539A01019</t>
  </si>
  <si>
    <t>Varroc Engineering Limited</t>
  </si>
  <si>
    <t>INE665L01035</t>
  </si>
  <si>
    <t>LT Foods Limited</t>
  </si>
  <si>
    <t>INE818H01020</t>
  </si>
  <si>
    <t>DSP World Agriculture Fund</t>
  </si>
  <si>
    <t>OTHERS</t>
  </si>
  <si>
    <t>Foreign Securities</t>
  </si>
  <si>
    <t>BlackRock Global Funds - Nutrition Fund (Class I2 USD Shares)^^</t>
  </si>
  <si>
    <t>LU0673439724</t>
  </si>
  <si>
    <t>^^Fund domiciled in Luxembourg</t>
  </si>
  <si>
    <t>DSP Small Cap Fund</t>
  </si>
  <si>
    <t>Tube Investments of India Limited</t>
  </si>
  <si>
    <t>INE974X01010</t>
  </si>
  <si>
    <t>Nilkamal Limited</t>
  </si>
  <si>
    <t>INE310A01015</t>
  </si>
  <si>
    <t>Suprajit Engineering Limited</t>
  </si>
  <si>
    <t>INE399C01030</t>
  </si>
  <si>
    <t>Swaraj Engines Limited</t>
  </si>
  <si>
    <t>INE277A01016</t>
  </si>
  <si>
    <t>VST Industries Limited</t>
  </si>
  <si>
    <t>INE710A01016</t>
  </si>
  <si>
    <t>K.P.R. Mill Limited</t>
  </si>
  <si>
    <t>INE930H01023</t>
  </si>
  <si>
    <t>Cera Sanitaryware Limited</t>
  </si>
  <si>
    <t>INE739E01017</t>
  </si>
  <si>
    <t>La Opala RG Limited</t>
  </si>
  <si>
    <t>INE059D01020</t>
  </si>
  <si>
    <t>DCB Bank Limited</t>
  </si>
  <si>
    <t>INE503A01015</t>
  </si>
  <si>
    <t>Aarti Drugs Limited</t>
  </si>
  <si>
    <t>INE767A01016</t>
  </si>
  <si>
    <t>Kajaria Ceramics Limited</t>
  </si>
  <si>
    <t>INE217B01036</t>
  </si>
  <si>
    <t>Amber Enterprises India Limited</t>
  </si>
  <si>
    <t>INE371P01015</t>
  </si>
  <si>
    <t>Navin Fluorine International Limited</t>
  </si>
  <si>
    <t>INE048G01026</t>
  </si>
  <si>
    <t>Sharda Cropchem Limited</t>
  </si>
  <si>
    <t>INE221J01015</t>
  </si>
  <si>
    <t>Narayana Hrudayalaya Ltd.</t>
  </si>
  <si>
    <t>INE410P01011</t>
  </si>
  <si>
    <t>Healthcare Services</t>
  </si>
  <si>
    <t>Subros Limited</t>
  </si>
  <si>
    <t>INE287B01021</t>
  </si>
  <si>
    <t>INOX Leisure Limited</t>
  </si>
  <si>
    <t>INE312H01016</t>
  </si>
  <si>
    <t>Triveni Engineering &amp; Industries Limited</t>
  </si>
  <si>
    <t>INE256C01024</t>
  </si>
  <si>
    <t>TTK Prestige Limited</t>
  </si>
  <si>
    <t>INE690A01010</t>
  </si>
  <si>
    <t>Mold-Tek Packaging Limited</t>
  </si>
  <si>
    <t>INE893J01029</t>
  </si>
  <si>
    <t>Kalyani Steels Limited</t>
  </si>
  <si>
    <t>INE907A01026</t>
  </si>
  <si>
    <t>Prism Johnson Limited</t>
  </si>
  <si>
    <t>INE010A01011</t>
  </si>
  <si>
    <t>Siyaram Silk Mills Limited</t>
  </si>
  <si>
    <t>INE076B01028</t>
  </si>
  <si>
    <t>Shoppers Stop Limited</t>
  </si>
  <si>
    <t>INE498B01024</t>
  </si>
  <si>
    <t>Kirloskar Ferrous Industries Ltd.</t>
  </si>
  <si>
    <t>INE884B01025</t>
  </si>
  <si>
    <t>Star Cement Limited</t>
  </si>
  <si>
    <t>INE460H01021</t>
  </si>
  <si>
    <t>Muthoot Capital Services Limited</t>
  </si>
  <si>
    <t>INE296G01013</t>
  </si>
  <si>
    <t>Voltamp Transformers Limited</t>
  </si>
  <si>
    <t>INE540H01012</t>
  </si>
  <si>
    <t>Dixon Technologies (India) Limited</t>
  </si>
  <si>
    <t>INE935N01012</t>
  </si>
  <si>
    <t>eClerx Services Limited</t>
  </si>
  <si>
    <t>INE738I01010</t>
  </si>
  <si>
    <t>Amrutanjan Health Care Limited</t>
  </si>
  <si>
    <t>INE098F01031</t>
  </si>
  <si>
    <t>Greenlam Industries Limited</t>
  </si>
  <si>
    <t>INE544R01013</t>
  </si>
  <si>
    <t>Lumax Auto Technologies Limited</t>
  </si>
  <si>
    <t>INE872H01027</t>
  </si>
  <si>
    <t>Sandhar Technologies Limited</t>
  </si>
  <si>
    <t>INE278H01035</t>
  </si>
  <si>
    <t>Himatsingka Seide Limited</t>
  </si>
  <si>
    <t>INE049A01027</t>
  </si>
  <si>
    <t>S. P. Apparels Limited</t>
  </si>
  <si>
    <t>INE212I01016</t>
  </si>
  <si>
    <t>Triveni Turbine Limited</t>
  </si>
  <si>
    <t>INE152M01016</t>
  </si>
  <si>
    <t>Srikalahasthi Pipes Limited</t>
  </si>
  <si>
    <t>INE943C01027</t>
  </si>
  <si>
    <t>Dwarikesh Sugar Industries Limited</t>
  </si>
  <si>
    <t>INE366A01041</t>
  </si>
  <si>
    <t>Vardhman Special Steels Limited</t>
  </si>
  <si>
    <t>INE050M01012</t>
  </si>
  <si>
    <t>Plastiblends India Limited</t>
  </si>
  <si>
    <t>INE083C01022</t>
  </si>
  <si>
    <t>IFGL Refractories Limited</t>
  </si>
  <si>
    <t>INE133Y01011</t>
  </si>
  <si>
    <t>DSP World Gold Fund</t>
  </si>
  <si>
    <t>BlackRock Global Funds -  World Gold Fund (Class I2 USD Shares)^^</t>
  </si>
  <si>
    <t>LU0368252358</t>
  </si>
  <si>
    <t>DSP Natural Resources and New Energy Fund</t>
  </si>
  <si>
    <t>Jindal Steel &amp; Power Limited</t>
  </si>
  <si>
    <t>INE749A01030</t>
  </si>
  <si>
    <t>JSW Steel Limited</t>
  </si>
  <si>
    <t>INE019A01038</t>
  </si>
  <si>
    <t>NMDC Limited</t>
  </si>
  <si>
    <t>INE584A01023</t>
  </si>
  <si>
    <t>Minerals/Mining</t>
  </si>
  <si>
    <t>Coal India Limited</t>
  </si>
  <si>
    <t>INE522F01014</t>
  </si>
  <si>
    <t>Oil &amp; Natural Gas Corporation Limited</t>
  </si>
  <si>
    <t>INE213A01029</t>
  </si>
  <si>
    <t>Oil</t>
  </si>
  <si>
    <t>Indian Oil Corporation Limited</t>
  </si>
  <si>
    <t>INE242A01010</t>
  </si>
  <si>
    <t>Steel Authority of India Limited</t>
  </si>
  <si>
    <t>INE114A01011</t>
  </si>
  <si>
    <t>GAIL (India) Limited</t>
  </si>
  <si>
    <t>INE129A01019</t>
  </si>
  <si>
    <t>BlackRock Global Funds - Sustainable Energy Fund (Class I2 USD Shares)^^</t>
  </si>
  <si>
    <t>LU0534476519</t>
  </si>
  <si>
    <t>BlackRock Global Funds - World Energy Fund (Class I2 USD Shares)^^</t>
  </si>
  <si>
    <t>LU0368250907</t>
  </si>
  <si>
    <t>DSP World Energy Fund</t>
  </si>
  <si>
    <t>DSP Focus Fund</t>
  </si>
  <si>
    <t>Whirlpool of India Limited</t>
  </si>
  <si>
    <t>INE716A01013</t>
  </si>
  <si>
    <t>Tech Mahindra Limited</t>
  </si>
  <si>
    <t>INE669C01036</t>
  </si>
  <si>
    <t>DSP World Mining Fund</t>
  </si>
  <si>
    <t>BlackRock Global Funds - World Mining Fund (Class I2 USD Shares)^^</t>
  </si>
  <si>
    <t>LU0368260294</t>
  </si>
  <si>
    <t>DSP US Flexible* Equity Fund</t>
  </si>
  <si>
    <t>BlackRock Global Funds - US Flexible Equity Fund (Class I2 USD Shares)^^</t>
  </si>
  <si>
    <t>LU0368250220</t>
  </si>
  <si>
    <t>*The term “Flexible” in the name of the Scheme signifies that the Investment Manager of the Underlying Fund can invest either in growth or value investment characteristic securities placing an emphasis as the market outlook warrants.</t>
  </si>
  <si>
    <t>DSP Banking &amp; PSU Debt Fund</t>
  </si>
  <si>
    <t>INE134E08KW9</t>
  </si>
  <si>
    <t>INE053F07CC9</t>
  </si>
  <si>
    <t>National Bank for Agriculture and Rural Development</t>
  </si>
  <si>
    <t>INE261F08AT4</t>
  </si>
  <si>
    <t>INE752E08569</t>
  </si>
  <si>
    <t>INE752E08593</t>
  </si>
  <si>
    <t>INE134E08KT5</t>
  </si>
  <si>
    <t>INE514E08BS9</t>
  </si>
  <si>
    <t>INE020B08AM8</t>
  </si>
  <si>
    <t>INE001A07SH4</t>
  </si>
  <si>
    <t>INE261F08CD4</t>
  </si>
  <si>
    <t>INE848E07831</t>
  </si>
  <si>
    <t>INE020B08443</t>
  </si>
  <si>
    <t>INE020B08CG6</t>
  </si>
  <si>
    <t>INE514E08FM3</t>
  </si>
  <si>
    <t>INE752E07GC0</t>
  </si>
  <si>
    <t>INE733E07JD2</t>
  </si>
  <si>
    <t>INE848E07724</t>
  </si>
  <si>
    <t>INE129A07206</t>
  </si>
  <si>
    <t>INE752E07MO3</t>
  </si>
  <si>
    <t>8.48% Karnataka SDL 17102022</t>
  </si>
  <si>
    <t>IN1920180024</t>
  </si>
  <si>
    <t>DSP Dynamic Asset Allocation Fund</t>
  </si>
  <si>
    <t>IndusInd Bank Limited</t>
  </si>
  <si>
    <t>INE095A01012</t>
  </si>
  <si>
    <t>Aurobindo Pharma Limited</t>
  </si>
  <si>
    <t>INE406A01037</t>
  </si>
  <si>
    <t>Vedanta Limited</t>
  </si>
  <si>
    <t>INE205A01025</t>
  </si>
  <si>
    <t>Tata Motors Limited</t>
  </si>
  <si>
    <t>INE155A01022</t>
  </si>
  <si>
    <t>L&amp;T Finance Holdings Limited</t>
  </si>
  <si>
    <t>INE498L01015</t>
  </si>
  <si>
    <t>Zee Entertainment Enterprises Limited</t>
  </si>
  <si>
    <t>INE256A01028</t>
  </si>
  <si>
    <t>Biocon Limited</t>
  </si>
  <si>
    <t>INE376G01013</t>
  </si>
  <si>
    <t>Grasim Industries Limited</t>
  </si>
  <si>
    <t>INE047A01021</t>
  </si>
  <si>
    <t>Glenmark Pharmaceuticals Limited</t>
  </si>
  <si>
    <t>INE935A01035</t>
  </si>
  <si>
    <t>Piramal Enterprises Limited</t>
  </si>
  <si>
    <t>INE140A01024</t>
  </si>
  <si>
    <t>United Spirits Limited</t>
  </si>
  <si>
    <t>INE854D01024</t>
  </si>
  <si>
    <t>Wipro Limited</t>
  </si>
  <si>
    <t>INE075A01022</t>
  </si>
  <si>
    <t>Coforge Limited</t>
  </si>
  <si>
    <t>INE591G01017</t>
  </si>
  <si>
    <t>National Aluminium Company Limited</t>
  </si>
  <si>
    <t>INE139A01034</t>
  </si>
  <si>
    <t>Berger Paints (I) Limited</t>
  </si>
  <si>
    <t>INE463A01038</t>
  </si>
  <si>
    <t>TATA CONSUMER PRODUCTS LIMITED</t>
  </si>
  <si>
    <t>INE192A01025</t>
  </si>
  <si>
    <t>Bank of Baroda</t>
  </si>
  <si>
    <t>INE028A01039</t>
  </si>
  <si>
    <t>MRF Limited</t>
  </si>
  <si>
    <t>INE883A01011</t>
  </si>
  <si>
    <t>MRF Limited Oct20</t>
  </si>
  <si>
    <t>Stock Futures</t>
  </si>
  <si>
    <t>Housing Development Finance Corporation Limited Oct20</t>
  </si>
  <si>
    <t>ACC Limited Oct20</t>
  </si>
  <si>
    <t>Bank of Baroda Oct20</t>
  </si>
  <si>
    <t>Tata Consumer Products Limited Oct20</t>
  </si>
  <si>
    <t>NMDC Limited Oct20</t>
  </si>
  <si>
    <t>Hindustan Petroleum Corporation Limited Oct20</t>
  </si>
  <si>
    <t>GAIL (India) Limited Oct20</t>
  </si>
  <si>
    <t>Cipla Limited Oct20</t>
  </si>
  <si>
    <t>Petronet LNG Limited Oct20</t>
  </si>
  <si>
    <t>Berger Paints (I) Limited Oct20</t>
  </si>
  <si>
    <t>Indraprastha Gas Limited Oct20</t>
  </si>
  <si>
    <t>National Aluminium Company Limited Oct20</t>
  </si>
  <si>
    <t>Coforge Limited Oct20</t>
  </si>
  <si>
    <t>Wipro Limited Oct20</t>
  </si>
  <si>
    <t>Muthoot Finance Limited Oct20</t>
  </si>
  <si>
    <t>United Spirits Limited Oct20</t>
  </si>
  <si>
    <t>Piramal Enterprises Limited Oct20</t>
  </si>
  <si>
    <t>Oil &amp; Natural Gas Corporation Limited Oct20</t>
  </si>
  <si>
    <t>Glenmark Pharmaceuticals Limited Oct20</t>
  </si>
  <si>
    <t>Bajaj Finserv Limited Oct20</t>
  </si>
  <si>
    <t>State Bank of India Oct20</t>
  </si>
  <si>
    <t>Adani Ports and Special Economic Zone Limited Oct20</t>
  </si>
  <si>
    <t>Grasim Industries Limited Oct20</t>
  </si>
  <si>
    <t>Balkrishna Industries Limited Oct20</t>
  </si>
  <si>
    <t>Dabur India Limited Oct20</t>
  </si>
  <si>
    <t>Biocon Limited Oct20</t>
  </si>
  <si>
    <t>Divi's Laboratories Limited Oct20</t>
  </si>
  <si>
    <t>Zee Entertainment Enterprises Limited Oct20</t>
  </si>
  <si>
    <t>L&amp;T Finance Holdings Limited Oct20</t>
  </si>
  <si>
    <t>Jindal Steel &amp; Power Limited Oct20</t>
  </si>
  <si>
    <t>Tata Motors Limited Oct20</t>
  </si>
  <si>
    <t>Vedanta Limited Oct20</t>
  </si>
  <si>
    <t>Reliance Industries Limited Oct20</t>
  </si>
  <si>
    <t>Aurobindo Pharma Limited Oct20</t>
  </si>
  <si>
    <t>Bharti Airtel Limited Oct20</t>
  </si>
  <si>
    <t>ICICI Bank Limited Oct20</t>
  </si>
  <si>
    <t>IndusInd Bank Limited Oct20</t>
  </si>
  <si>
    <t>ICICI Bank Limited AT-1 Basel-III**</t>
  </si>
  <si>
    <t>INE090A08TW2</t>
  </si>
  <si>
    <t>CARE AA+</t>
  </si>
  <si>
    <t>CA - 17-Mar-2022</t>
  </si>
  <si>
    <t>INE001A07SM4</t>
  </si>
  <si>
    <t>INE752E07LY4</t>
  </si>
  <si>
    <t>INE002A08641</t>
  </si>
  <si>
    <t xml:space="preserve">Fixed Deposit </t>
  </si>
  <si>
    <t>HDFC Bank Limited 09 Oct 2020 (Duration - 94 Days)</t>
  </si>
  <si>
    <t>Unrated</t>
  </si>
  <si>
    <t>HDFC Bank Limited 13 Oct 2020 (Duration - 95 Days)</t>
  </si>
  <si>
    <t>Bank of Baroda 26 Oct 2020 (Duration - 97 Days)</t>
  </si>
  <si>
    <t>ICICI Bank Limited 15 Feb 2021 (Duration - 395 Days)</t>
  </si>
  <si>
    <t>ICICI Bank Limited 18 Feb 2021 (Duration - 395 Days)</t>
  </si>
  <si>
    <t>ICICI Bank Limited 19 Feb 2021 (Duration - 395 Days)</t>
  </si>
  <si>
    <t>ICICI Bank Limited 22 Feb 2021 (Duration - 397 Days)</t>
  </si>
  <si>
    <t>ICICI Bank Limited 27 Jan 2021 (Duration - 394 Days)</t>
  </si>
  <si>
    <t>ICICI Bank Limited 28 Jan 2021 (Duration - 394 Days)</t>
  </si>
  <si>
    <t>ICICI Bank Limited 29 Jan 2021 (Duration - 394 Days)</t>
  </si>
  <si>
    <t>ICICI Bank Limited 01 Feb 2021 (Duration - 396 Days)</t>
  </si>
  <si>
    <t>ICICI Bank Limited 02 Feb 2021 (Duration - 396 Days)</t>
  </si>
  <si>
    <t>DSP Global Allocation Fund</t>
  </si>
  <si>
    <t>BlackRock Global Funds - Global Allocation Fund (Class I2 USD Shares)^^</t>
  </si>
  <si>
    <t>LU0368249560</t>
  </si>
  <si>
    <t>DSP 10Y G-Sec Fund</t>
  </si>
  <si>
    <t>DSP Equity Savings Fund</t>
  </si>
  <si>
    <t>Ambuja Cements Limited</t>
  </si>
  <si>
    <t>INE079A01024</t>
  </si>
  <si>
    <t>Bajaj Auto Limited</t>
  </si>
  <si>
    <t>INE917I01010</t>
  </si>
  <si>
    <t>Power Finance Corporation Limited</t>
  </si>
  <si>
    <t>INE134E01011</t>
  </si>
  <si>
    <t>Power Finance Corporation Limited Oct20</t>
  </si>
  <si>
    <t>Bajaj Auto Limited Oct20</t>
  </si>
  <si>
    <t>Tech Mahindra Limited Oct20</t>
  </si>
  <si>
    <t>Axis Bank Limited Oct20</t>
  </si>
  <si>
    <t>Ambuja Cements Limited Oct20</t>
  </si>
  <si>
    <t>Dr. Reddy's Laboratories Limited Oct20</t>
  </si>
  <si>
    <t>Colgate Palmolive (India) Limited Oct20</t>
  </si>
  <si>
    <t>Mahindra &amp; Mahindra Limited Oct20</t>
  </si>
  <si>
    <t>Units issued by REITs &amp; InvITs</t>
  </si>
  <si>
    <t>India Grid Trust</t>
  </si>
  <si>
    <t>INE219X23014</t>
  </si>
  <si>
    <t>ICICI Bank Limited 23 Nov 2020 (Duration - 367 Days)</t>
  </si>
  <si>
    <t>ICICI Bank Limited 23 Feb 2021 (Duration - 397 Days)</t>
  </si>
  <si>
    <t>ICICI Bank Limited 24 Feb 2021 (Duration - 397 Days)</t>
  </si>
  <si>
    <t>Bank of Baroda 29 Jan 2021 (Duration - 373 Days)</t>
  </si>
  <si>
    <t>Bank of Baroda 01 Feb 2021 (Duration - 376 Days)</t>
  </si>
  <si>
    <t>Bank of Baroda 02 Feb 2021 (Duration - 377 Days)</t>
  </si>
  <si>
    <t>Bank of Baroda 03 Feb 2021 (Duration - 378 Days)</t>
  </si>
  <si>
    <t>Bank of Baroda 04 Feb 2021 (Duration - 379 Days)</t>
  </si>
  <si>
    <t>Bank of Baroda 09 Feb 2021 (Duration - 383 Days)</t>
  </si>
  <si>
    <t>Bank of Baroda 10 Feb 2021 (Duration - 384 Days)</t>
  </si>
  <si>
    <t>Bank of Baroda 11 Feb 2021 (Duration - 385 Days)</t>
  </si>
  <si>
    <t>Bank of Baroda 16 Feb 2021 (Duration - 389 Days)</t>
  </si>
  <si>
    <t>Bank of Baroda 17 Feb 2021 (Duration - 390 Days)</t>
  </si>
  <si>
    <t>Bank of Baroda 18 Feb 2021 (Duration - 391 Days)</t>
  </si>
  <si>
    <t>Bank of Baroda 17 Mar 2021 (Duration - 404 Days)</t>
  </si>
  <si>
    <t>Bank of Baroda 18 Mar 2021 (Duration - 405 Days)</t>
  </si>
  <si>
    <t>Bank of Baroda 19 Mar 2021 (Duration - 406 Days)</t>
  </si>
  <si>
    <t>Bank of Baroda 22 Mar 2021 (Duration - 409 Days)</t>
  </si>
  <si>
    <t>Bank of Baroda 23 Mar 2021 (Duration - 410 Days)</t>
  </si>
  <si>
    <t>DSP Equal Nifty 50 Fund</t>
  </si>
  <si>
    <t>ITC Limited</t>
  </si>
  <si>
    <t>INE154A01025</t>
  </si>
  <si>
    <t>UPL Limited</t>
  </si>
  <si>
    <t>INE628A01036</t>
  </si>
  <si>
    <t>Yes Bank Limited</t>
  </si>
  <si>
    <t>INE528G01035</t>
  </si>
  <si>
    <t>Reconstituted Portfolio#
As per the guidance note issued by AMFI vide correspondence 35P/MEM-COR/57/2019-20 any realization of proceeds from the locked-in shares of Yes Bank Ltd. (post conclusion of the lock in period) shall be distributed among the set of investors existing in the unit holders’ register / BENPOS as on end of March 13, 2020.”</t>
  </si>
  <si>
    <t>DSP Arbitrage Fund</t>
  </si>
  <si>
    <t>Adani Enterprises Limited</t>
  </si>
  <si>
    <t>INE423A01024</t>
  </si>
  <si>
    <t>Trading</t>
  </si>
  <si>
    <t>Bharat Heavy Electricals Limited</t>
  </si>
  <si>
    <t>INE257A01026</t>
  </si>
  <si>
    <t>Mahindra &amp; Mahindra Financial Services Limited</t>
  </si>
  <si>
    <t>INE774D01024</t>
  </si>
  <si>
    <t>Bandhan Bank Limited</t>
  </si>
  <si>
    <t>INE545U01014</t>
  </si>
  <si>
    <t>Ashok Leyland Limited</t>
  </si>
  <si>
    <t>INE208A01029</t>
  </si>
  <si>
    <t>INE020B01018</t>
  </si>
  <si>
    <t>Vodafone Idea Limited</t>
  </si>
  <si>
    <t>INE669E01016</t>
  </si>
  <si>
    <t>GMR Infrastructure Limited</t>
  </si>
  <si>
    <t>INE776C01039</t>
  </si>
  <si>
    <t>DLF Limited</t>
  </si>
  <si>
    <t>INE271C01023</t>
  </si>
  <si>
    <t>ICICI Prudential Life Insurance Company Limited Oct20</t>
  </si>
  <si>
    <t>Indian Oil Corporation Limited Oct20</t>
  </si>
  <si>
    <t>Exide Industries Limited Oct20</t>
  </si>
  <si>
    <t>Sun Pharmaceutical Industries Limited Oct20</t>
  </si>
  <si>
    <t>Larsen &amp; Toubro Limited Oct20</t>
  </si>
  <si>
    <t>DLF Limited Oct20</t>
  </si>
  <si>
    <t>JSW Steel Limited Oct20</t>
  </si>
  <si>
    <t>GMR Infrastructure Limited Oct20</t>
  </si>
  <si>
    <t>HDFC Life Insurance Company Limited Oct20</t>
  </si>
  <si>
    <t>The Ramco Cements Limited Oct20</t>
  </si>
  <si>
    <t>Godrej Consumer Products Limited Oct20</t>
  </si>
  <si>
    <t>Vodafone Idea Limited Oct20</t>
  </si>
  <si>
    <t>REC Limited Oct20</t>
  </si>
  <si>
    <t>Steel Authority of India Limited Oct20</t>
  </si>
  <si>
    <t>Ashok Leyland Limited Oct20</t>
  </si>
  <si>
    <t>ITC Limited Oct20</t>
  </si>
  <si>
    <t>Sun TV Network Limited Oct20</t>
  </si>
  <si>
    <t>SBI Life Insurance Company Limited Oct20</t>
  </si>
  <si>
    <t>Bandhan Bank Limited Oct20</t>
  </si>
  <si>
    <t>Mahindra &amp; Mahindra Financial Services Limited Oct20</t>
  </si>
  <si>
    <t>Bharat Heavy Electricals Limited Oct20</t>
  </si>
  <si>
    <t>Bharat Forge Limited Oct20</t>
  </si>
  <si>
    <t>Max Financial Services Limited Oct20</t>
  </si>
  <si>
    <t>Manappuram Finance Limited Oct20</t>
  </si>
  <si>
    <t>Bharat Petroleum Corporation Limited Oct20</t>
  </si>
  <si>
    <t>UPL Limited Oct20</t>
  </si>
  <si>
    <t>The Federal Bank  Limited Oct20</t>
  </si>
  <si>
    <t>Adani Enterprises Limited Oct20</t>
  </si>
  <si>
    <t>Mutual Funds</t>
  </si>
  <si>
    <t>DSP Liquidity Fund - Direct - Growth</t>
  </si>
  <si>
    <t>INF740K01QL4</t>
  </si>
  <si>
    <t>Punjab National Bank 01 Oct 2020 (Duration - 366 Days)</t>
  </si>
  <si>
    <t>Punjab National Bank 31 Oct 2020 (Duration - 366 Days)</t>
  </si>
  <si>
    <t>Punjab National Bank 25 Oct 2020 (Duration - 366 Days)</t>
  </si>
  <si>
    <t>Bank of Baroda 05 Oct 2020 (Duration - 96 Days)</t>
  </si>
  <si>
    <t>Bank of Baroda 07 Oct 2020 (Duration - 96 Days)</t>
  </si>
  <si>
    <t>Punjab National Bank 24 Oct 2020 (Duration - 366 Days)</t>
  </si>
  <si>
    <t>HDFC Bank Limited 12 Oct 2020 (Duration - 186 Days)</t>
  </si>
  <si>
    <t>ICICI Bank Limited 09 Nov 2020 (Duration - 367 Days)</t>
  </si>
  <si>
    <t>ICICI Bank Limited 11 Nov 2020 (Duration - 366 Days)</t>
  </si>
  <si>
    <t>Axis Bank Limited 07 Oct 2020 (Duration - 391 Days)</t>
  </si>
  <si>
    <t>Axis Bank Limited 08 Oct 2020 (Duration - 391 Days)</t>
  </si>
  <si>
    <t>ICICI Bank Limited 13 Nov 2020 (Duration - 366 Days)</t>
  </si>
  <si>
    <t>ICICI Bank Limited 07 Dec 2020 (Duration - 367 Days)</t>
  </si>
  <si>
    <t>Bank of Baroda 07 Dec 2020 (Duration - 367 Days)</t>
  </si>
  <si>
    <t>ICICI Bank Limited 05 Jan 2021 (Duration - 393 Days)</t>
  </si>
  <si>
    <t>ICICI Bank Limited 06 Jan 2021 (Duration - 393 Days)</t>
  </si>
  <si>
    <t>ICICI Bank Limited 06 Jan 2021 (Duration - 392 Days)</t>
  </si>
  <si>
    <t>ICICI Bank Limited 07 Jan 2021 (Duration - 392 Days)</t>
  </si>
  <si>
    <t>ICICI Bank Limited 11 Jan 2021 (Duration - 395 Days)</t>
  </si>
  <si>
    <t>ICICI Bank Limited 14 Jan 2021 (Duration - 395 Days)</t>
  </si>
  <si>
    <t>ICICI Bank Limited 15 Jan 2021 (Duration - 395 Days)</t>
  </si>
  <si>
    <t>ICICI Bank Limited 13 Jan 2021 (Duration - 392 Days)</t>
  </si>
  <si>
    <t>ICICI Bank Limited 18 Jan 2021 (Duration - 396 Days)</t>
  </si>
  <si>
    <t>ICICI Bank Limited 19 Jan 2021 (Duration - 396 Days)</t>
  </si>
  <si>
    <t>ICICI Bank Limited 20 Jan 2021 (Duration - 393 Days)</t>
  </si>
  <si>
    <t>ICICI Bank Limited 05 Feb 2021 (Duration - 393 Days)</t>
  </si>
  <si>
    <t>ICICI Bank Limited 08 Feb 2021 (Duration - 395 Days)</t>
  </si>
  <si>
    <t>ICICI Bank Limited 09 Feb 2021 (Duration - 393 Days)</t>
  </si>
  <si>
    <t>ICICI Bank Limited 10 Feb 2021 (Duration - 393 Days)</t>
  </si>
  <si>
    <t>Punjab National Bank 14 Jan 2021 (Duration - 366 Days)</t>
  </si>
  <si>
    <t>Punjab National Bank 15 Jan 2021 (Duration - 367 Days)</t>
  </si>
  <si>
    <t>Punjab National Bank 18 Jan 2021 (Duration - 370 Days)</t>
  </si>
  <si>
    <t>Punjab National Bank 19 Jan 2021 (Duration - 371 Days)</t>
  </si>
  <si>
    <t>Punjab National Bank 20 Jan 2021 (Duration - 372 Days)</t>
  </si>
  <si>
    <t>ICICI Bank Limited 11 Feb 2021 (Duration - 393 Days)</t>
  </si>
  <si>
    <t>ICICI Bank Limited 12 Feb 2021 (Duration - 393 Days)</t>
  </si>
  <si>
    <t>Punjab National Bank 19 Jan 2021 (Duration - 368 Days)</t>
  </si>
  <si>
    <t>Punjab National Bank 18 Jan 2021 (Duration - 367 Days)</t>
  </si>
  <si>
    <t>Bank of Baroda 27 Jan 2021 (Duration - 372 Days)</t>
  </si>
  <si>
    <t>Bank of Baroda 28 Jan 2021 (Duration - 373 Days)</t>
  </si>
  <si>
    <t>Bank of Baroda 21 Jan 2021 (Duration - 366 Days)</t>
  </si>
  <si>
    <t>Bank of Baroda 22 Jan 2021 (Duration - 367 Days)</t>
  </si>
  <si>
    <t>Bank of Baroda 25 Jan 2021 (Duration - 370 Days)</t>
  </si>
  <si>
    <t>Bank of Baroda 05 Feb 2021 (Duration - 380 Days)</t>
  </si>
  <si>
    <t>Bank of Baroda 08 Feb 2021 (Duration - 383 Days)</t>
  </si>
  <si>
    <t>Bank of Baroda 12 Feb 2021 (Duration - 386 Days)</t>
  </si>
  <si>
    <t>Bank of Baroda 15 Feb 2021 (Duration - 389 Days)</t>
  </si>
  <si>
    <t>Bank of Baroda 22 Feb 2021 (Duration - 395 Days)</t>
  </si>
  <si>
    <t>Bank of Baroda 23 Feb 2021 (Duration - 396 Days)</t>
  </si>
  <si>
    <t>Bank of Baroda 25 Feb 2021 (Duration - 395 Days)</t>
  </si>
  <si>
    <t>Bank of Baroda 26 Feb 2021 (Duration - 395 Days)</t>
  </si>
  <si>
    <t>Bank of Baroda 01 Mar 2021 (Duration - 391 Days)</t>
  </si>
  <si>
    <t>Bank of Baroda 02 Mar 2021 (Duration - 392 Days)</t>
  </si>
  <si>
    <t>Bank of Baroda 03 Mar 2021 (Duration - 393 Days)</t>
  </si>
  <si>
    <t>Bank of Baroda 04 Mar 2021 (Duration - 394 Days)</t>
  </si>
  <si>
    <t>Bank of Baroda 05 Mar 2021 (Duration - 395 Days)</t>
  </si>
  <si>
    <t>Bank of Baroda 08 Mar 2021 (Duration - 397 Days)</t>
  </si>
  <si>
    <t>Bank of Baroda 09 Mar 2021 (Duration - 398 Days)</t>
  </si>
  <si>
    <t>Bank of Baroda 10 Mar 2021 (Duration - 399 Days)</t>
  </si>
  <si>
    <t>Bank of Baroda 12 Mar 2021 (Duration - 401 Days)</t>
  </si>
  <si>
    <t>Bank of Baroda 15 Mar 2021 (Duration - 404 Days)</t>
  </si>
  <si>
    <t>Bank of Baroda 16 Mar 2021 (Duration - 405 Days)</t>
  </si>
  <si>
    <t>DSP Liquid ETF</t>
  </si>
  <si>
    <t>DSP Healthcare Fund</t>
  </si>
  <si>
    <t>Apollo Hospitals Enterprise Limited</t>
  </si>
  <si>
    <t>INE437A01024</t>
  </si>
  <si>
    <t>Torrent Pharmaceuticals Limited</t>
  </si>
  <si>
    <t>INE685A01028</t>
  </si>
  <si>
    <t>Procter &amp; Gamble Health Limited</t>
  </si>
  <si>
    <t>INE199A01012</t>
  </si>
  <si>
    <t>Max Healthcare Institute Ltd</t>
  </si>
  <si>
    <t>INE027H01010</t>
  </si>
  <si>
    <t>Syngene International Limited</t>
  </si>
  <si>
    <t>INE398R01022</t>
  </si>
  <si>
    <t>Dr. Lal Path Labs Ltd.</t>
  </si>
  <si>
    <t>INE600L01024</t>
  </si>
  <si>
    <t>Indoco Remedies Limited</t>
  </si>
  <si>
    <t>INE873D01024</t>
  </si>
  <si>
    <t>Unichem Laboratories Limited</t>
  </si>
  <si>
    <t>INE351A01035</t>
  </si>
  <si>
    <t>Abbott India Limited</t>
  </si>
  <si>
    <t>INE358A01014</t>
  </si>
  <si>
    <t>Ajanta Pharma Limited</t>
  </si>
  <si>
    <t>INE031B01049</t>
  </si>
  <si>
    <t>Foreign Securities and/or overseas ETF(s)</t>
  </si>
  <si>
    <t>Intuitive Surgical Inc</t>
  </si>
  <si>
    <t>US46120E6023</t>
  </si>
  <si>
    <t>Abbott Laboratories</t>
  </si>
  <si>
    <t>US0028241000</t>
  </si>
  <si>
    <t>Abiomed Inc</t>
  </si>
  <si>
    <t>US0036541003</t>
  </si>
  <si>
    <t>DSP Overnight Fund</t>
  </si>
  <si>
    <t>As per the investment policy of DSP Overnight Fund , the Fund does not invest in Corporate Debt Repo</t>
  </si>
  <si>
    <t>DSP Nifty 50 Index Fund</t>
  </si>
  <si>
    <t>DSP Nifty Next 50 Index Fund</t>
  </si>
  <si>
    <t>Adani Green Energy Limited</t>
  </si>
  <si>
    <t>INE364U01010</t>
  </si>
  <si>
    <t>Info Edge (India) Limited</t>
  </si>
  <si>
    <t>INE663F01024</t>
  </si>
  <si>
    <t>Lupin Limited</t>
  </si>
  <si>
    <t>INE326A01037</t>
  </si>
  <si>
    <t>Pidilite Industries Limited</t>
  </si>
  <si>
    <t>INE318A01026</t>
  </si>
  <si>
    <t>Marico Limited</t>
  </si>
  <si>
    <t>INE196A01026</t>
  </si>
  <si>
    <t>Bharti Infratel Limited</t>
  </si>
  <si>
    <t>INE121J01017</t>
  </si>
  <si>
    <t>Motherson Sumi Systems Limited</t>
  </si>
  <si>
    <t>INE775A01035</t>
  </si>
  <si>
    <t>Bajaj Holdings &amp; Investment Limited</t>
  </si>
  <si>
    <t>INE118A01012</t>
  </si>
  <si>
    <t>Interglobe Aviation Limited</t>
  </si>
  <si>
    <t>INE646L01027</t>
  </si>
  <si>
    <t>SBI Cards and Payment Services Limited</t>
  </si>
  <si>
    <t>INE018E01016</t>
  </si>
  <si>
    <t>Bosch Limited</t>
  </si>
  <si>
    <t>INE323A01026</t>
  </si>
  <si>
    <t>Larsen &amp; Toubro Infotech Limited</t>
  </si>
  <si>
    <t>INE214T01019</t>
  </si>
  <si>
    <t>United Breweries Limited</t>
  </si>
  <si>
    <t>INE686F01025</t>
  </si>
  <si>
    <t>Cadila Healthcare Limited</t>
  </si>
  <si>
    <t>INE010B01027</t>
  </si>
  <si>
    <t>Procter &amp; Gamble Hygiene and Health Care Limited</t>
  </si>
  <si>
    <t>INE179A01014</t>
  </si>
  <si>
    <t>Oracle Financial Services Software Limited</t>
  </si>
  <si>
    <t>INE881D01027</t>
  </si>
  <si>
    <t>Adani Transmission Limited</t>
  </si>
  <si>
    <t>INE931S01010</t>
  </si>
  <si>
    <t>power</t>
  </si>
  <si>
    <t>Punjab National Bank</t>
  </si>
  <si>
    <t>INE160A01022</t>
  </si>
  <si>
    <t>General Insurance Corporation of India</t>
  </si>
  <si>
    <t>INE481Y01014</t>
  </si>
  <si>
    <t>Subject to SEBI (MF) Regulations and the applicable guidelines issued by SEBI, Scheme has entered into securities lending in accordance with the framework specified in this regard.</t>
  </si>
  <si>
    <t>DSP Quant Fund</t>
  </si>
  <si>
    <t>Page Industries Limited</t>
  </si>
  <si>
    <t>INE761H01022</t>
  </si>
  <si>
    <t>Sanofi India Limited</t>
  </si>
  <si>
    <t>INE058A01010</t>
  </si>
  <si>
    <t>Honeywell Automation India Limited</t>
  </si>
  <si>
    <t>INE671A01010</t>
  </si>
  <si>
    <t>Sintex-BAPL Limited**@</t>
  </si>
  <si>
    <t>Reconstituted Portfolio#</t>
  </si>
  <si>
    <t>As on September 30, 2020, the aggregate investments by the schemes of DSP Mutual Fund in DSP Liquidity Fund is Rs 6,593.40 lakhs.</t>
  </si>
  <si>
    <t>Government Securities (Central/State)</t>
  </si>
  <si>
    <t>Additional Disclosure</t>
  </si>
  <si>
    <t>DSP World Agriculture Fund (FOF) as on August 31, 2020</t>
  </si>
  <si>
    <t>TOTAL</t>
  </si>
  <si>
    <t>BlackRock Global Funds - Nutrition Fun (Underlying Fund) as on August 31, 2020</t>
  </si>
  <si>
    <t>Top 10 stocks</t>
  </si>
  <si>
    <t>Security</t>
  </si>
  <si>
    <t>FMC CORPORATION</t>
  </si>
  <si>
    <t>TRACTOR SUPPLY COMPANY</t>
  </si>
  <si>
    <t>NESTLE SA</t>
  </si>
  <si>
    <t>KERRY GROUP PLC</t>
  </si>
  <si>
    <t>SYMRISE AG</t>
  </si>
  <si>
    <t>GROCERY OUTLET HOLDING CORP</t>
  </si>
  <si>
    <t>GRAPHIC PACKAGING HOLDING CO</t>
  </si>
  <si>
    <t>UPL LTD</t>
  </si>
  <si>
    <t>CRANSWICK PLC</t>
  </si>
  <si>
    <t>JAMIESON WELLNESS INC</t>
  </si>
  <si>
    <t>Others</t>
  </si>
  <si>
    <t>Cash</t>
  </si>
  <si>
    <t>Sector Allocation</t>
  </si>
  <si>
    <t>Ingredients</t>
  </si>
  <si>
    <t>Nutritech</t>
  </si>
  <si>
    <t>Ag Chemical</t>
  </si>
  <si>
    <t>Dieting &amp; Wellness</t>
  </si>
  <si>
    <t>Machinery</t>
  </si>
  <si>
    <t>Food Retailer</t>
  </si>
  <si>
    <t>Food Distributor</t>
  </si>
  <si>
    <t>Food Producer</t>
  </si>
  <si>
    <t>EM Food Producer</t>
  </si>
  <si>
    <t>Fertiliser</t>
  </si>
  <si>
    <t>Commodity Processor</t>
  </si>
  <si>
    <t>Cannabis</t>
  </si>
  <si>
    <t>Other</t>
  </si>
  <si>
    <t>Market Cap Allocation</t>
  </si>
  <si>
    <t>Large (&gt;$10bn)</t>
  </si>
  <si>
    <t>Mid</t>
  </si>
  <si>
    <t>Small (&lt;$1bn)</t>
  </si>
  <si>
    <t>DSP World Gold Fund (FOF) as on August 31, 2020</t>
  </si>
  <si>
    <t>BlackRock Global Funds -  World Gold Fund (Underlying Fund) as on August 31, 2020</t>
  </si>
  <si>
    <t>BARRICK GOLD CORP</t>
  </si>
  <si>
    <t>NEWMONT CORPORATION</t>
  </si>
  <si>
    <t>KIRKLAND LAKE GOLD LTD</t>
  </si>
  <si>
    <t>KINROSS GOLD CORP</t>
  </si>
  <si>
    <t>GOLD FIELDS LTD</t>
  </si>
  <si>
    <t>NEWCREST MINING LTD</t>
  </si>
  <si>
    <t>WHEATON PRECIOUS METALS CORP</t>
  </si>
  <si>
    <t>B2GOLD CORP</t>
  </si>
  <si>
    <t>ENDEAVOUR MINING CORP</t>
  </si>
  <si>
    <t>AGNICO EAGLE MINES LTD</t>
  </si>
  <si>
    <t>Gold</t>
  </si>
  <si>
    <t>Silver</t>
  </si>
  <si>
    <t>Platinum Group Metals</t>
  </si>
  <si>
    <t>DSP World Energy Fund (FOF) as on August 31, 2020</t>
  </si>
  <si>
    <t>BlackRock Global Funds - World Energy Fund (Underlying Fund) as on August 31, 2020</t>
  </si>
  <si>
    <t>TOTAL SE</t>
  </si>
  <si>
    <t>CHEVRON CORP</t>
  </si>
  <si>
    <t>ROYAL DUTCH SHELL PLC</t>
  </si>
  <si>
    <t>BP PLC</t>
  </si>
  <si>
    <t>TC ENERGY CORP</t>
  </si>
  <si>
    <t>CONOCOPHILLIPS</t>
  </si>
  <si>
    <t>WILLIAMS COMPANIES INC</t>
  </si>
  <si>
    <t>KINDER MORGAN INC</t>
  </si>
  <si>
    <t>SUNCOR ENERGY INC</t>
  </si>
  <si>
    <t>PIONEER NATURAL RESOURCES COMPANY</t>
  </si>
  <si>
    <t>Integrated</t>
  </si>
  <si>
    <t>E&amp;P</t>
  </si>
  <si>
    <t>Distribution</t>
  </si>
  <si>
    <t>Refining &amp; Marketing</t>
  </si>
  <si>
    <t>Oil Services</t>
  </si>
  <si>
    <t>BlackRock Global Funds - Sustainable Energy Fund (Underlying Fund) as on August 31, 2020</t>
  </si>
  <si>
    <t>ENEL SPA</t>
  </si>
  <si>
    <t>NEXTERA ENERGY INC</t>
  </si>
  <si>
    <t>RWE AG</t>
  </si>
  <si>
    <t>EDP RENOVAVEIS SA</t>
  </si>
  <si>
    <t>SCHNEIDER ELECTRIC SE</t>
  </si>
  <si>
    <t>INFINEON TECHNOLOGIES AG</t>
  </si>
  <si>
    <t>VESTAS WIND SYSTEMS A/S</t>
  </si>
  <si>
    <t>KINGSPAN GROUP PLC</t>
  </si>
  <si>
    <t>SAMSUNG SDI CO LTD</t>
  </si>
  <si>
    <t>ON SEMICONDUCTOR CORPORATION</t>
  </si>
  <si>
    <t>Building &amp; Consumer</t>
  </si>
  <si>
    <t>Clean Power</t>
  </si>
  <si>
    <t>Automotive Technology</t>
  </si>
  <si>
    <t>Renewable Energy Technology</t>
  </si>
  <si>
    <t>Industrial Efficiency</t>
  </si>
  <si>
    <t>Materials</t>
  </si>
  <si>
    <t>Energy Storage &amp; Infrastructure</t>
  </si>
  <si>
    <t>Components &amp; Systems</t>
  </si>
  <si>
    <t>DSP World Mining Fund (FOF) as on August 31, 2020</t>
  </si>
  <si>
    <t>BlackRock Global Funds - World Mining Fund (Underlying Fund) as on August 31, 2020</t>
  </si>
  <si>
    <t>BHP GROUP PLC</t>
  </si>
  <si>
    <t>RIO TINTO PLC</t>
  </si>
  <si>
    <t>VALE SA</t>
  </si>
  <si>
    <t>FREEPORT-MCMORAN INC</t>
  </si>
  <si>
    <t>ANGLO AMERICAN PLC</t>
  </si>
  <si>
    <t>FRANCO NEVADA CORP</t>
  </si>
  <si>
    <t>LUNDIN MINING CORPORATION</t>
  </si>
  <si>
    <t>Diversified</t>
  </si>
  <si>
    <t>Copper</t>
  </si>
  <si>
    <t>Iron</t>
  </si>
  <si>
    <t>Nickel</t>
  </si>
  <si>
    <t>Industrial Minerals</t>
  </si>
  <si>
    <t>Steel</t>
  </si>
  <si>
    <t>Aluminium</t>
  </si>
  <si>
    <t>DSP US Flexible Equity Fund (FOF) as on August 31, 2020</t>
  </si>
  <si>
    <t>BlackRock Global Funds - US Flexible Equity Fund (Underlying Fund) as on August 31, 2020</t>
  </si>
  <si>
    <t>APPLE INC</t>
  </si>
  <si>
    <t>MICROSOFT CORPORATION</t>
  </si>
  <si>
    <t>ALPHABET INC</t>
  </si>
  <si>
    <t>AMAZON.COM INC</t>
  </si>
  <si>
    <t>FACEBOOK INC</t>
  </si>
  <si>
    <t>VISA INC</t>
  </si>
  <si>
    <t>BERKSHIRE HATHAWAY INC</t>
  </si>
  <si>
    <t>UNITEDHEALTH GROUP INC</t>
  </si>
  <si>
    <t>COMCAST CORPORATION</t>
  </si>
  <si>
    <t>QUANTA SERVICES INC.</t>
  </si>
  <si>
    <t>Information Technology</t>
  </si>
  <si>
    <t>Consumer Discretionary</t>
  </si>
  <si>
    <t>Health Care</t>
  </si>
  <si>
    <t>Communication</t>
  </si>
  <si>
    <t>Industrials</t>
  </si>
  <si>
    <t>Financials</t>
  </si>
  <si>
    <t>Consumer Staples</t>
  </si>
  <si>
    <t>Energy</t>
  </si>
  <si>
    <t>Utilities</t>
  </si>
  <si>
    <t>Real Estate</t>
  </si>
  <si>
    <t>Small (&lt;$2bn)</t>
  </si>
  <si>
    <t>DSP Global Allocation Fund (FOF) as on August 31, 2020</t>
  </si>
  <si>
    <t>BlackRock Global Funds - Global Allocation Fund (Underlying Fund) as on August 31, 2020</t>
  </si>
  <si>
    <t>Top 10 Equity Holdings</t>
  </si>
  <si>
    <t>MICROSOFT CORP</t>
  </si>
  <si>
    <t>AMAZON COM INC</t>
  </si>
  <si>
    <t>ALPHABET INC CLASS C</t>
  </si>
  <si>
    <t>SIEMENS N AG</t>
  </si>
  <si>
    <t>MASTERCARD INC CLASS A</t>
  </si>
  <si>
    <t>TAIWAN SEMICONDUCTOR MANUFACTURING</t>
  </si>
  <si>
    <t>MORGAN STANLEY</t>
  </si>
  <si>
    <t>UNION PACIFIC CORP</t>
  </si>
  <si>
    <t>Other Equity</t>
  </si>
  <si>
    <t>Fixed Income</t>
  </si>
  <si>
    <t>Commodity Related</t>
  </si>
  <si>
    <t xml:space="preserve"> Equity Sector Allocation</t>
  </si>
  <si>
    <t>Index Related</t>
  </si>
  <si>
    <t>** Non Traded in accordance with SEBI Regulations</t>
  </si>
  <si>
    <t>Security Name</t>
  </si>
  <si>
    <t>value of the security considered under net receivables (i.e. value recognized in NAV in absolute terms and as % to NAV)
(Rs.in lakhs)</t>
  </si>
  <si>
    <t>total amount (including principal and interest) that is due to the scheme on that investment
(Rs.in lakhs)</t>
  </si>
  <si>
    <t>0% IL&amp;FS Transportation Networks Limited NCD Series A 23032019</t>
  </si>
  <si>
    <t>INE975G08140</t>
  </si>
  <si>
    <t>Name of the securities</t>
  </si>
  <si>
    <t>No of Instances</t>
  </si>
  <si>
    <t>Links</t>
  </si>
  <si>
    <t>0% Sintex Bapl Limited NCD Series B 31122021</t>
  </si>
  <si>
    <t>https://www.dspim.com/docs/default-source/other-updates/sintex-bapl-limited.pdf?sfvrsn=2</t>
  </si>
  <si>
    <t>0% Sintex Bapl Limited NCD Series C 31122022</t>
  </si>
  <si>
    <t>0% Sintex Bapl Limited NCD Series A 31122020</t>
  </si>
  <si>
    <t>Il&amp;Fs Energy Development Company Limited (Maturity Date : 28-Jun-2019)</t>
  </si>
  <si>
    <t>https://www.dspim.com/docs/default-source/other-updates/il-amp-fs-energy-devlopment-company-limited.pdf?sfvrsn=2</t>
  </si>
  <si>
    <t>Il&amp;Fs Energy Development Company Limited (Maturity Date : 07-Jun-2019)</t>
  </si>
  <si>
    <t>6% Coffee Day Nat Resources 23Dec19 NCD</t>
  </si>
  <si>
    <t>https://www.dspim.com/docs/default-source/other-updates/coffee-day-natural-resources-private-limited.pdf?sfvrsn=2</t>
  </si>
  <si>
    <t>9.5% NAYARA ENERGY 29JUL21 NCD</t>
  </si>
  <si>
    <t>https://dspim.com/docs/default-source/other-updates/website-note_nayara-and-oriental-nagpur---27apr20.pdf?sfvrsn=4</t>
  </si>
  <si>
    <t>0% IL&amp;Fs Transportation Networks Limited Ncd Series A 23032019</t>
  </si>
  <si>
    <t>0% IL&amp;Fs Energy Development Company Limited Ncd 07062019</t>
  </si>
  <si>
    <t>INE938L08049</t>
  </si>
  <si>
    <t>0% IL&amp;FS Energy Development Company Limited Ncd 28062019</t>
  </si>
  <si>
    <t>INE938L08056</t>
  </si>
  <si>
    <t>6% Coffee Day Natural Resources Pvt Ltd Ncd 23122019 (P/C 24122017, Call 31102018 &amp; 23062019)</t>
  </si>
  <si>
    <t>INE634N07075</t>
  </si>
  <si>
    <t>0% Il&amp;Fs Transportation Networks Limited NCD Series A 23032019</t>
  </si>
  <si>
    <t>0% IL&amp;FS Transportation Networks Limited Ncd Series A 23032019</t>
  </si>
  <si>
    <t>DSP 3 Years Close Ended Equity Fund (Maturity Date 4-Jan-2021)</t>
  </si>
  <si>
    <t>Prestige Estates Projects Limited</t>
  </si>
  <si>
    <t>INE811K01011</t>
  </si>
  <si>
    <t>Tata Steel Limited - Partly Paid Shares</t>
  </si>
  <si>
    <t>IN9081A01010</t>
  </si>
  <si>
    <t>NIFTY 10100 Put Dec20**</t>
  </si>
  <si>
    <t>DSP A.C.E. Fund (Analyst’s Conviction Equalized) – Series 1</t>
  </si>
  <si>
    <t>DSP FMP Series 217 - 40M</t>
  </si>
  <si>
    <t>INE053F07AK6</t>
  </si>
  <si>
    <t>Bajaj Housing Finance Limited**</t>
  </si>
  <si>
    <t>INE377Y07029</t>
  </si>
  <si>
    <t>INE891K07325</t>
  </si>
  <si>
    <t>INE556F08JA8</t>
  </si>
  <si>
    <t>INE134E08ID3</t>
  </si>
  <si>
    <t>INE752E07NN3</t>
  </si>
  <si>
    <t>INE115A07MR4</t>
  </si>
  <si>
    <t>INE733E07JZ5</t>
  </si>
  <si>
    <t>INE891K07358</t>
  </si>
  <si>
    <t>Tata Capital Financial Services Limited**</t>
  </si>
  <si>
    <t>INE306N07KW6</t>
  </si>
  <si>
    <t>INE134E08JK6</t>
  </si>
  <si>
    <t>BENNETT, COLEMAN &amp; CO. LIMITED**</t>
  </si>
  <si>
    <t>INE801J08019</t>
  </si>
  <si>
    <t>DSP FMP Series 218 - 40M</t>
  </si>
  <si>
    <t>INE115A07MT0</t>
  </si>
  <si>
    <t>INE031A08590</t>
  </si>
  <si>
    <t>DSP FMP Series 219 - 40M</t>
  </si>
  <si>
    <t>INE020B08AR7</t>
  </si>
  <si>
    <t>INE774D07SB3</t>
  </si>
  <si>
    <t>INE752E07LU2</t>
  </si>
  <si>
    <t>INE848E07625</t>
  </si>
  <si>
    <t>INE752E07NJ1</t>
  </si>
  <si>
    <t>DSP FMP Series 220 - 40M</t>
  </si>
  <si>
    <t>INE916DA7PO3</t>
  </si>
  <si>
    <t>INE891K07382</t>
  </si>
  <si>
    <t>INE377Y07037</t>
  </si>
  <si>
    <t>INE031A08566</t>
  </si>
  <si>
    <t>INE020B08AO4</t>
  </si>
  <si>
    <t>INE733E07KB4</t>
  </si>
  <si>
    <t>INE752E07MN5</t>
  </si>
  <si>
    <t>INE134E08DM5</t>
  </si>
  <si>
    <t>DSP FMP Series 221 - 40M</t>
  </si>
  <si>
    <t>DSP A.C.E. Fund (Analyst's Conviction Equalized) Series 2</t>
  </si>
  <si>
    <t>NIFTY 10200 Put Jun21**</t>
  </si>
  <si>
    <t>DSP FMP Series 223 - 39M</t>
  </si>
  <si>
    <t>INE756I07BV3</t>
  </si>
  <si>
    <t>INE115A07MX2</t>
  </si>
  <si>
    <t>DSP FMP Series 224 - 39M</t>
  </si>
  <si>
    <t>INE774D07RX9</t>
  </si>
  <si>
    <t>ICICI Home Finance Company Limited**</t>
  </si>
  <si>
    <t>INE071G07314</t>
  </si>
  <si>
    <t>INE134E08JM2</t>
  </si>
  <si>
    <t>INE556F08JD2</t>
  </si>
  <si>
    <t>INE261F08956</t>
  </si>
  <si>
    <t>DSP FMP Series 226 - 39M</t>
  </si>
  <si>
    <t>INE296A07QJ0</t>
  </si>
  <si>
    <t>INE752E07KS8</t>
  </si>
  <si>
    <t>DSP FMP Series 227 - 39M</t>
  </si>
  <si>
    <t>L &amp; T Finance Limited**</t>
  </si>
  <si>
    <t>INE027E07634</t>
  </si>
  <si>
    <t>INE115A07JK5</t>
  </si>
  <si>
    <t>INE115A07JG3</t>
  </si>
  <si>
    <t>DSP FMP Series 232 - 36M</t>
  </si>
  <si>
    <t>INE377Y07045</t>
  </si>
  <si>
    <t>INE115A07NN1</t>
  </si>
  <si>
    <t>DSP FMP Series 233 - 36M</t>
  </si>
  <si>
    <t>INE027E07642</t>
  </si>
  <si>
    <t>INE134E08DQ6</t>
  </si>
  <si>
    <t>DSP FMP Series 235 - 36M</t>
  </si>
  <si>
    <t>INE020B08AW7</t>
  </si>
  <si>
    <t>INE481G08057</t>
  </si>
  <si>
    <t>DSP FMP Series 236 - 36M</t>
  </si>
  <si>
    <t>INE261F08AL1</t>
  </si>
  <si>
    <t>LIC Housing Finance Limited</t>
  </si>
  <si>
    <t>INE115A07LX4</t>
  </si>
  <si>
    <t>INE377Y07060</t>
  </si>
  <si>
    <t>INE848E07815</t>
  </si>
  <si>
    <t>INE020B07IW2</t>
  </si>
  <si>
    <t>DSP FMP Series 237 - 36M</t>
  </si>
  <si>
    <t>INE891K07432</t>
  </si>
  <si>
    <t>DSP FMP Series 238 - 36M</t>
  </si>
  <si>
    <t>Indostar Capital Finance Limited**</t>
  </si>
  <si>
    <t>INE896L07447</t>
  </si>
  <si>
    <t>Fullerton India Home Finance Company Limited**</t>
  </si>
  <si>
    <t>INE213W07079</t>
  </si>
  <si>
    <t>IIFL Home Finance Limited**</t>
  </si>
  <si>
    <t>INE477L07883</t>
  </si>
  <si>
    <t>ICRA AA+</t>
  </si>
  <si>
    <t>Adani Ports and Special Economic Zone Limited**</t>
  </si>
  <si>
    <t>INE742F07452</t>
  </si>
  <si>
    <t>CARE AA(CE)</t>
  </si>
  <si>
    <t>Muthoot Finance Limited**</t>
  </si>
  <si>
    <t>INE414G07CS7</t>
  </si>
  <si>
    <t>Vedanta Limited**</t>
  </si>
  <si>
    <t>INE205A07147</t>
  </si>
  <si>
    <t>Coastal Gujarat Power Limited**</t>
  </si>
  <si>
    <t>INE295J08048</t>
  </si>
  <si>
    <t>INE155A08282</t>
  </si>
  <si>
    <t>Crompton Greaves Consumer Electricals Limited**</t>
  </si>
  <si>
    <t>INE299U07031</t>
  </si>
  <si>
    <t>DSP FMP Series 239 - 36M</t>
  </si>
  <si>
    <t>Fullerton India Credit Company Ltd**</t>
  </si>
  <si>
    <t>INE535H07AF8</t>
  </si>
  <si>
    <t>DSP FMP Series 241 - 36M</t>
  </si>
  <si>
    <t>Talwandi Sabo Power Ltd**</t>
  </si>
  <si>
    <t>INE694L07123</t>
  </si>
  <si>
    <t>CRISIL AA(CE)</t>
  </si>
  <si>
    <t>ICRA A+</t>
  </si>
  <si>
    <t>ECL Finance Limited</t>
  </si>
  <si>
    <t>INE804I074Y7</t>
  </si>
  <si>
    <t>DSP FMP Series 243 - 36M</t>
  </si>
  <si>
    <t>INE556F08JH3</t>
  </si>
  <si>
    <t>DSP FMP Series 244 - 36M</t>
  </si>
  <si>
    <t>DSP FMP - Series 250 - 39M</t>
  </si>
  <si>
    <t>INE377Y07052</t>
  </si>
  <si>
    <t>INE296A07QQ5</t>
  </si>
  <si>
    <t>INE031A08640</t>
  </si>
  <si>
    <t>DSP FMP Series 251 - 38M</t>
  </si>
  <si>
    <t>INE296A07QP7</t>
  </si>
  <si>
    <t>DSP  FMP Series 204 - 37M</t>
  </si>
  <si>
    <t xml:space="preserve">  </t>
  </si>
  <si>
    <t>Portfolio as on April 29, 2020^</t>
  </si>
  <si>
    <t>Rating/
Industry</t>
  </si>
  <si>
    <t>CBLO / Reverse Repo Investments / Corporate Debt Repo</t>
  </si>
  <si>
    <t>Notes :</t>
  </si>
  <si>
    <t>^ Maturity Date</t>
  </si>
  <si>
    <t>DSP  FMP Series 205 - 37M</t>
  </si>
  <si>
    <t>DSP  FMP Series 209 - 37M</t>
  </si>
  <si>
    <t>DSP  FMP Series 210 - 36M</t>
  </si>
  <si>
    <t>DSP DAF - Series 49 - 42M</t>
  </si>
  <si>
    <t>Portfolio as on May 14, 2020^</t>
  </si>
  <si>
    <t>DSP  FMP Series 211 - 38M</t>
  </si>
  <si>
    <t>Portfolio as on June 30,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</si>
</sst>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dd\-mmm\-yyyy"/>
    <numFmt numFmtId="165" formatCode="_(* #,##0_);_(* \(#,##0\);_(* &quot;-&quot;??_);_(@_)"/>
    <numFmt numFmtId="166" formatCode="_(* #,##0.00_);_(* \(#,##0.00\);_(* &quot;-&quot;??_);"/>
    <numFmt numFmtId="167" formatCode="0.0%"/>
    <numFmt numFmtId="168" formatCode="0.0"/>
    <numFmt numFmtId="169" formatCode="[$-409]dd\-mmm\-yy;@"/>
    <numFmt numFmtId="170" formatCode="_ * #,##0_)_£_ ;_ * \(#,##0\)_£_ ;_ * &quot;-&quot;??_)_£_ ;_ @_ "/>
  </numFmts>
  <fonts count="24" x14ac:knownFonts="1">
    <font>
      <sz val="11"/>
      <color indexed="8"/>
      <name val="Calibri"/>
      <family val="2"/>
      <scheme val="minor"/>
    </font>
    <font>
      <b/>
      <sz val="10"/>
      <color indexed="8"/>
      <name val="Trebuchet MS"/>
      <family val="2"/>
    </font>
    <font>
      <sz val="10"/>
      <color indexed="8"/>
      <name val="Trebuchet MS"/>
      <family val="2"/>
    </font>
    <font>
      <b/>
      <sz val="14"/>
      <color indexed="9"/>
      <name val="Trebuchet MS"/>
      <family val="2"/>
    </font>
    <font>
      <b/>
      <sz val="10"/>
      <color indexed="9"/>
      <name val="Trebuchet MS"/>
      <family val="2"/>
    </font>
    <font>
      <b/>
      <sz val="10"/>
      <color indexed="8"/>
      <name val="Trebuchet MS"/>
      <family val="2"/>
    </font>
    <font>
      <b/>
      <sz val="10"/>
      <color indexed="9"/>
      <name val="Trebuchet MS"/>
      <family val="2"/>
    </font>
    <font>
      <b/>
      <sz val="10"/>
      <color indexed="8"/>
      <name val="Trebuchet MS"/>
      <family val="2"/>
    </font>
    <font>
      <sz val="10"/>
      <color indexed="8"/>
      <name val="Trebuchet MS"/>
      <family val="2"/>
    </font>
    <font>
      <sz val="11"/>
      <color indexed="8"/>
      <name val="Calibri"/>
      <family val="2"/>
      <scheme val="minor"/>
    </font>
    <font>
      <sz val="10"/>
      <name val="Arial"/>
      <family val="2"/>
    </font>
    <font>
      <b/>
      <sz val="10"/>
      <color rgb="FF000000"/>
      <name val="Arial"/>
      <family val="2"/>
    </font>
    <font>
      <sz val="10"/>
      <color indexed="8"/>
      <name val="Arial"/>
      <family val="2"/>
    </font>
    <font>
      <b/>
      <sz val="10"/>
      <name val="Arial"/>
      <family val="2"/>
    </font>
    <font>
      <sz val="10"/>
      <color rgb="FF333333"/>
      <name val="Arial"/>
      <family val="2"/>
    </font>
    <font>
      <b/>
      <sz val="10"/>
      <color rgb="FF333333"/>
      <name val="Arial"/>
      <family val="2"/>
    </font>
    <font>
      <b/>
      <sz val="10"/>
      <color theme="0"/>
      <name val="Arial"/>
      <family val="2"/>
    </font>
    <font>
      <sz val="10"/>
      <color indexed="8"/>
      <name val="Trebuchet MS"/>
      <family val="2"/>
    </font>
    <font>
      <sz val="10"/>
      <name val="Trebuchet MS"/>
      <family val="2"/>
    </font>
    <font>
      <sz val="10"/>
      <color rgb="FF000000"/>
      <name val="Trebuchet MS"/>
      <family val="2"/>
    </font>
    <font>
      <u/>
      <sz val="10"/>
      <color indexed="12"/>
      <name val="Arial"/>
      <family val="2"/>
    </font>
    <font>
      <b/>
      <sz val="10"/>
      <color indexed="62"/>
      <name val="Trebuchet MS"/>
      <family val="2"/>
    </font>
    <font>
      <b/>
      <sz val="10"/>
      <name val="Trebuchet MS"/>
      <family val="2"/>
    </font>
    <font>
      <sz val="10"/>
      <color indexed="9"/>
      <name val="Trebuchet MS"/>
      <family val="2"/>
    </font>
  </fonts>
  <fills count="7">
    <fill>
      <patternFill patternType="none"/>
    </fill>
    <fill>
      <patternFill patternType="gray125"/>
    </fill>
    <fill>
      <patternFill patternType="solid">
        <fgColor indexed="8"/>
      </patternFill>
    </fill>
    <fill>
      <patternFill patternType="solid">
        <fgColor rgb="FFCACFD2"/>
      </patternFill>
    </fill>
    <fill>
      <patternFill patternType="solid">
        <fgColor rgb="FFDBDBDB"/>
        <bgColor indexed="64"/>
      </patternFill>
    </fill>
    <fill>
      <patternFill patternType="solid">
        <fgColor indexed="8"/>
        <bgColor indexed="64"/>
      </patternFill>
    </fill>
    <fill>
      <patternFill patternType="solid">
        <fgColor indexed="22"/>
        <bgColor indexed="64"/>
      </patternFill>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9" fontId="9" fillId="0" borderId="0" applyFont="0" applyFill="0" applyBorder="0" applyAlignment="0" applyProtection="0"/>
    <xf numFmtId="0" fontId="10" fillId="0" borderId="0"/>
    <xf numFmtId="0" fontId="20" fillId="0" borderId="0" applyNumberFormat="0" applyFill="0" applyBorder="0" applyAlignment="0" applyProtection="0">
      <alignment vertical="top"/>
      <protection locked="0"/>
    </xf>
    <xf numFmtId="43" fontId="10" fillId="0" borderId="0" applyFont="0" applyFill="0" applyBorder="0" applyAlignment="0" applyProtection="0"/>
    <xf numFmtId="9" fontId="10" fillId="0" borderId="0" applyFont="0" applyFill="0" applyBorder="0" applyAlignment="0" applyProtection="0"/>
  </cellStyleXfs>
  <cellXfs count="152">
    <xf numFmtId="0" fontId="0" fillId="0" borderId="0" xfId="0"/>
    <xf numFmtId="164" fontId="0" fillId="0" borderId="0" xfId="0" applyNumberFormat="1" applyAlignment="1">
      <alignment horizontal="center"/>
    </xf>
    <xf numFmtId="0" fontId="1" fillId="0" borderId="0" xfId="0" applyFont="1"/>
    <xf numFmtId="0" fontId="2" fillId="0" borderId="0" xfId="0" applyFont="1"/>
    <xf numFmtId="0" fontId="2" fillId="0" borderId="0" xfId="0" applyFont="1" applyAlignment="1">
      <alignment wrapText="1"/>
    </xf>
    <xf numFmtId="165" fontId="2" fillId="0" borderId="0" xfId="0" applyNumberFormat="1" applyFont="1"/>
    <xf numFmtId="0" fontId="3" fillId="2" borderId="0" xfId="0" applyFont="1" applyFill="1"/>
    <xf numFmtId="0" fontId="4" fillId="2" borderId="0" xfId="0" applyFont="1" applyFill="1"/>
    <xf numFmtId="166" fontId="2" fillId="0" borderId="0" xfId="0" applyNumberFormat="1" applyFont="1"/>
    <xf numFmtId="166" fontId="4" fillId="2" borderId="0" xfId="0" applyNumberFormat="1" applyFont="1" applyFill="1"/>
    <xf numFmtId="0" fontId="5" fillId="3" borderId="0" xfId="0" applyFont="1" applyFill="1"/>
    <xf numFmtId="166" fontId="5" fillId="3" borderId="0" xfId="0" applyNumberFormat="1" applyFont="1" applyFill="1"/>
    <xf numFmtId="10" fontId="2" fillId="0" borderId="0" xfId="0" applyNumberFormat="1" applyFont="1"/>
    <xf numFmtId="10" fontId="4" fillId="2" borderId="0" xfId="0" applyNumberFormat="1" applyFont="1" applyFill="1"/>
    <xf numFmtId="10" fontId="5" fillId="3" borderId="0" xfId="0" applyNumberFormat="1" applyFont="1" applyFill="1"/>
    <xf numFmtId="0" fontId="6" fillId="2" borderId="0" xfId="0" applyFont="1" applyFill="1" applyAlignment="1">
      <alignment horizontal="center" vertical="top" wrapText="1"/>
    </xf>
    <xf numFmtId="0" fontId="0" fillId="0" borderId="0" xfId="0"/>
    <xf numFmtId="0" fontId="7" fillId="0" borderId="0" xfId="0" applyFont="1"/>
    <xf numFmtId="0" fontId="8" fillId="0" borderId="0" xfId="0" applyFont="1" applyAlignment="1">
      <alignment wrapText="1"/>
    </xf>
    <xf numFmtId="0" fontId="0" fillId="0" borderId="0" xfId="0"/>
    <xf numFmtId="0" fontId="0" fillId="0" borderId="0" xfId="0"/>
    <xf numFmtId="0" fontId="10" fillId="0" borderId="0" xfId="0" applyFont="1"/>
    <xf numFmtId="0" fontId="1" fillId="0" borderId="0" xfId="0" applyFont="1" applyAlignment="1">
      <alignment wrapText="1"/>
    </xf>
    <xf numFmtId="0" fontId="11" fillId="4" borderId="4" xfId="0" applyFont="1" applyFill="1" applyBorder="1" applyAlignment="1">
      <alignment horizontal="center"/>
    </xf>
    <xf numFmtId="0" fontId="12" fillId="0" borderId="4" xfId="0" applyFont="1" applyBorder="1"/>
    <xf numFmtId="0" fontId="10" fillId="0" borderId="4" xfId="0" applyFont="1" applyBorder="1"/>
    <xf numFmtId="10" fontId="12" fillId="0" borderId="4" xfId="0" applyNumberFormat="1" applyFont="1" applyBorder="1" applyAlignment="1">
      <alignment horizontal="center"/>
    </xf>
    <xf numFmtId="0" fontId="13" fillId="0" borderId="4" xfId="0" applyFont="1" applyFill="1" applyBorder="1" applyAlignment="1">
      <alignment horizontal="left"/>
    </xf>
    <xf numFmtId="10" fontId="13" fillId="0" borderId="4" xfId="0" applyNumberFormat="1" applyFont="1" applyFill="1" applyBorder="1" applyAlignment="1">
      <alignment horizontal="center"/>
    </xf>
    <xf numFmtId="0" fontId="11" fillId="4" borderId="4" xfId="0" applyFont="1" applyFill="1" applyBorder="1" applyAlignment="1">
      <alignment horizontal="center"/>
    </xf>
    <xf numFmtId="49" fontId="14" fillId="0" borderId="4" xfId="0" applyNumberFormat="1" applyFont="1" applyFill="1" applyBorder="1"/>
    <xf numFmtId="167" fontId="14" fillId="0" borderId="4" xfId="1" applyNumberFormat="1" applyFont="1" applyFill="1" applyBorder="1" applyAlignment="1">
      <alignment horizontal="center"/>
    </xf>
    <xf numFmtId="49" fontId="15" fillId="0" borderId="4" xfId="0" applyNumberFormat="1" applyFont="1" applyFill="1" applyBorder="1"/>
    <xf numFmtId="10" fontId="15" fillId="0" borderId="4" xfId="1" applyNumberFormat="1" applyFont="1" applyFill="1" applyBorder="1" applyAlignment="1">
      <alignment horizontal="center"/>
    </xf>
    <xf numFmtId="0" fontId="10" fillId="0" borderId="0" xfId="0" applyFont="1" applyBorder="1"/>
    <xf numFmtId="168" fontId="10" fillId="0" borderId="4" xfId="1" applyNumberFormat="1" applyFont="1" applyFill="1" applyBorder="1" applyAlignment="1">
      <alignment horizontal="center"/>
    </xf>
    <xf numFmtId="167" fontId="10" fillId="0" borderId="4" xfId="1" applyNumberFormat="1" applyFont="1" applyBorder="1" applyAlignment="1">
      <alignment horizontal="center"/>
    </xf>
    <xf numFmtId="10" fontId="14" fillId="0" borderId="0" xfId="1" applyNumberFormat="1" applyFont="1" applyFill="1" applyBorder="1" applyAlignment="1">
      <alignment horizontal="center"/>
    </xf>
    <xf numFmtId="10" fontId="13" fillId="0" borderId="4" xfId="1" applyNumberFormat="1" applyFont="1" applyBorder="1" applyAlignment="1">
      <alignment horizontal="center"/>
    </xf>
    <xf numFmtId="0" fontId="0" fillId="0" borderId="0" xfId="0"/>
    <xf numFmtId="0" fontId="16" fillId="0" borderId="0" xfId="0" applyFont="1" applyFill="1" applyAlignment="1">
      <alignment horizontal="center"/>
    </xf>
    <xf numFmtId="49" fontId="14" fillId="0" borderId="0" xfId="0" applyNumberFormat="1" applyFont="1" applyFill="1" applyBorder="1"/>
    <xf numFmtId="2" fontId="14" fillId="0" borderId="0" xfId="1" applyNumberFormat="1" applyFont="1" applyFill="1" applyBorder="1" applyAlignment="1">
      <alignment horizontal="center"/>
    </xf>
    <xf numFmtId="10" fontId="13" fillId="0" borderId="4" xfId="0" applyNumberFormat="1" applyFont="1" applyBorder="1" applyAlignment="1">
      <alignment horizontal="center"/>
    </xf>
    <xf numFmtId="0" fontId="14" fillId="0" borderId="4" xfId="0" applyNumberFormat="1" applyFont="1" applyFill="1" applyBorder="1"/>
    <xf numFmtId="167" fontId="13" fillId="0" borderId="4" xfId="1" applyNumberFormat="1" applyFont="1" applyBorder="1" applyAlignment="1">
      <alignment horizontal="center"/>
    </xf>
    <xf numFmtId="0" fontId="10" fillId="0" borderId="0" xfId="2"/>
    <xf numFmtId="0" fontId="10" fillId="0" borderId="0" xfId="2" applyFont="1" applyFill="1" applyBorder="1"/>
    <xf numFmtId="0" fontId="10" fillId="0" borderId="0" xfId="2" applyFont="1" applyFill="1" applyBorder="1" applyAlignment="1">
      <alignment horizontal="center" vertical="center"/>
    </xf>
    <xf numFmtId="10" fontId="10" fillId="0" borderId="0" xfId="1" applyNumberFormat="1" applyFont="1" applyFill="1" applyBorder="1" applyAlignment="1">
      <alignment horizontal="center"/>
    </xf>
    <xf numFmtId="0" fontId="10" fillId="0" borderId="4" xfId="2" applyFont="1" applyFill="1" applyBorder="1"/>
    <xf numFmtId="0" fontId="10" fillId="0" borderId="4" xfId="2" applyFont="1" applyFill="1" applyBorder="1" applyAlignment="1">
      <alignment horizontal="center" vertical="center"/>
    </xf>
    <xf numFmtId="10" fontId="10" fillId="0" borderId="4" xfId="1" applyNumberFormat="1" applyFont="1" applyFill="1" applyBorder="1" applyAlignment="1">
      <alignment horizontal="center"/>
    </xf>
    <xf numFmtId="0" fontId="13" fillId="0" borderId="4" xfId="2" applyFont="1" applyFill="1" applyBorder="1"/>
    <xf numFmtId="10" fontId="13" fillId="0" borderId="4" xfId="1" applyNumberFormat="1" applyFont="1" applyFill="1" applyBorder="1" applyAlignment="1">
      <alignment horizontal="center"/>
    </xf>
    <xf numFmtId="167" fontId="10" fillId="0" borderId="4" xfId="1" applyNumberFormat="1" applyFont="1" applyFill="1" applyBorder="1" applyAlignment="1">
      <alignment horizontal="center"/>
    </xf>
    <xf numFmtId="167" fontId="13" fillId="0" borderId="4" xfId="1" applyNumberFormat="1" applyFont="1" applyFill="1" applyBorder="1" applyAlignment="1">
      <alignment horizontal="center"/>
    </xf>
    <xf numFmtId="0" fontId="10" fillId="0" borderId="0" xfId="2" applyBorder="1"/>
    <xf numFmtId="0" fontId="13" fillId="0" borderId="4" xfId="2" applyFont="1" applyFill="1" applyBorder="1" applyAlignment="1">
      <alignment horizontal="center" vertical="center"/>
    </xf>
    <xf numFmtId="0" fontId="2" fillId="0" borderId="4" xfId="0" applyFont="1" applyBorder="1" applyAlignment="1">
      <alignment horizontal="center" vertical="top" wrapText="1"/>
    </xf>
    <xf numFmtId="0" fontId="18" fillId="0" borderId="4" xfId="0" applyFont="1" applyBorder="1" applyAlignment="1">
      <alignment horizontal="left" vertical="top" wrapText="1"/>
    </xf>
    <xf numFmtId="0" fontId="18" fillId="0" borderId="4" xfId="0" applyFont="1" applyBorder="1" applyAlignment="1">
      <alignment horizontal="center" vertical="top" wrapText="1"/>
    </xf>
    <xf numFmtId="4" fontId="18" fillId="0" borderId="4" xfId="0" applyNumberFormat="1" applyFont="1" applyBorder="1" applyAlignment="1">
      <alignment horizontal="right" vertical="top" wrapText="1"/>
    </xf>
    <xf numFmtId="10" fontId="18" fillId="0" borderId="4" xfId="1" applyNumberFormat="1" applyFont="1" applyBorder="1" applyAlignment="1">
      <alignment horizontal="right" vertical="top" wrapText="1"/>
    </xf>
    <xf numFmtId="0" fontId="19" fillId="0" borderId="4" xfId="0" applyFont="1" applyBorder="1" applyAlignment="1">
      <alignment horizontal="center" vertical="center"/>
    </xf>
    <xf numFmtId="0" fontId="19" fillId="0" borderId="4" xfId="0" applyFont="1" applyBorder="1" applyAlignment="1">
      <alignment vertical="top"/>
    </xf>
    <xf numFmtId="0" fontId="19" fillId="0" borderId="4" xfId="0" applyFont="1" applyBorder="1" applyAlignment="1">
      <alignment horizontal="center" vertical="top"/>
    </xf>
    <xf numFmtId="0" fontId="18" fillId="0" borderId="4" xfId="0" applyFont="1" applyBorder="1" applyAlignment="1">
      <alignment wrapText="1"/>
    </xf>
    <xf numFmtId="4" fontId="18" fillId="0" borderId="4" xfId="0" applyNumberFormat="1" applyFont="1" applyBorder="1" applyAlignment="1">
      <alignment wrapText="1"/>
    </xf>
    <xf numFmtId="10" fontId="18" fillId="0" borderId="4" xfId="1" applyNumberFormat="1" applyFont="1" applyBorder="1" applyAlignment="1">
      <alignment wrapText="1"/>
    </xf>
    <xf numFmtId="0" fontId="3" fillId="2" borderId="0" xfId="0" applyFont="1" applyFill="1"/>
    <xf numFmtId="0" fontId="0" fillId="0" borderId="0" xfId="0"/>
    <xf numFmtId="0" fontId="3" fillId="2" borderId="0" xfId="0" applyFont="1" applyFill="1"/>
    <xf numFmtId="0" fontId="0" fillId="0" borderId="0" xfId="0"/>
    <xf numFmtId="0" fontId="17" fillId="0" borderId="5" xfId="0" applyFont="1" applyBorder="1" applyAlignment="1">
      <alignment horizontal="left" vertical="top" wrapText="1"/>
    </xf>
    <xf numFmtId="0" fontId="2" fillId="0" borderId="1" xfId="0" applyFont="1" applyBorder="1" applyAlignment="1">
      <alignment horizontal="center" vertical="top" wrapText="1"/>
    </xf>
    <xf numFmtId="0" fontId="2" fillId="0" borderId="3" xfId="0" applyFont="1" applyBorder="1" applyAlignment="1">
      <alignment horizontal="center" vertical="top" wrapText="1"/>
    </xf>
    <xf numFmtId="0" fontId="17" fillId="0" borderId="0" xfId="0" applyFont="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0" fillId="0" borderId="1" xfId="3" applyBorder="1" applyAlignment="1" applyProtection="1">
      <alignment horizontal="left"/>
    </xf>
    <xf numFmtId="0" fontId="20" fillId="0" borderId="2" xfId="3" applyBorder="1" applyAlignment="1" applyProtection="1">
      <alignment horizontal="left"/>
    </xf>
    <xf numFmtId="0" fontId="20" fillId="0" borderId="3" xfId="3" applyBorder="1" applyAlignment="1" applyProtection="1">
      <alignment horizontal="left"/>
    </xf>
    <xf numFmtId="0" fontId="2" fillId="0" borderId="4" xfId="0" applyFont="1" applyBorder="1" applyAlignment="1">
      <alignment horizontal="center" vertical="top" wrapText="1"/>
    </xf>
    <xf numFmtId="0" fontId="11" fillId="4" borderId="4" xfId="0" applyFont="1" applyFill="1" applyBorder="1" applyAlignment="1">
      <alignment horizontal="center"/>
    </xf>
    <xf numFmtId="0" fontId="11" fillId="4" borderId="1" xfId="0" applyFont="1" applyFill="1" applyBorder="1" applyAlignment="1">
      <alignment horizontal="center"/>
    </xf>
    <xf numFmtId="0" fontId="11" fillId="4" borderId="2" xfId="0" applyFont="1" applyFill="1" applyBorder="1" applyAlignment="1">
      <alignment horizontal="center"/>
    </xf>
    <xf numFmtId="0" fontId="11" fillId="4" borderId="3" xfId="0" applyFont="1" applyFill="1" applyBorder="1" applyAlignment="1">
      <alignment horizontal="center"/>
    </xf>
    <xf numFmtId="0" fontId="4" fillId="2" borderId="0" xfId="0" applyFont="1" applyFill="1" applyAlignment="1">
      <alignment horizontal="center" vertical="top" wrapText="1"/>
    </xf>
    <xf numFmtId="0" fontId="1" fillId="3" borderId="0" xfId="0" applyFont="1" applyFill="1"/>
    <xf numFmtId="166" fontId="1" fillId="3" borderId="0" xfId="0" applyNumberFormat="1" applyFont="1" applyFill="1"/>
    <xf numFmtId="10" fontId="1" fillId="3" borderId="0" xfId="0" applyNumberFormat="1" applyFont="1" applyFill="1"/>
    <xf numFmtId="0" fontId="2" fillId="0" borderId="0" xfId="0" applyFont="1" applyAlignment="1">
      <alignment horizontal="left" vertical="top" wrapText="1"/>
    </xf>
    <xf numFmtId="0" fontId="2" fillId="0" borderId="4" xfId="0" applyFont="1" applyBorder="1" applyAlignment="1">
      <alignment horizontal="center"/>
    </xf>
    <xf numFmtId="0" fontId="20" fillId="0" borderId="4" xfId="3" applyBorder="1" applyAlignment="1" applyProtection="1">
      <alignment horizontal="left" vertical="top" wrapText="1"/>
    </xf>
    <xf numFmtId="0" fontId="4" fillId="5" borderId="1" xfId="3" applyFont="1" applyFill="1" applyBorder="1" applyAlignment="1" applyProtection="1">
      <alignment horizontal="center" vertical="center" wrapText="1"/>
    </xf>
    <xf numFmtId="0" fontId="3" fillId="5" borderId="1" xfId="2" applyFont="1" applyFill="1" applyBorder="1" applyAlignment="1">
      <alignment horizontal="left" vertical="center" wrapText="1"/>
    </xf>
    <xf numFmtId="0" fontId="3" fillId="5" borderId="2" xfId="2" applyFont="1" applyFill="1" applyBorder="1" applyAlignment="1">
      <alignment horizontal="left" vertical="center" wrapText="1"/>
    </xf>
    <xf numFmtId="0" fontId="3" fillId="5" borderId="3" xfId="2" applyFont="1" applyFill="1" applyBorder="1" applyAlignment="1">
      <alignment horizontal="left" vertical="center" wrapText="1"/>
    </xf>
    <xf numFmtId="0" fontId="3" fillId="0" borderId="0" xfId="2" applyFont="1" applyFill="1" applyBorder="1" applyAlignment="1">
      <alignment vertical="center" wrapText="1"/>
    </xf>
    <xf numFmtId="10" fontId="10" fillId="0" borderId="0" xfId="1" applyNumberFormat="1" applyFont="1"/>
    <xf numFmtId="14" fontId="21" fillId="0" borderId="1" xfId="2" applyNumberFormat="1" applyFont="1" applyFill="1" applyBorder="1" applyAlignment="1">
      <alignment horizontal="center"/>
    </xf>
    <xf numFmtId="14" fontId="22" fillId="0" borderId="4" xfId="2" applyNumberFormat="1" applyFont="1" applyFill="1" applyBorder="1" applyAlignment="1">
      <alignment horizontal="left"/>
    </xf>
    <xf numFmtId="169" fontId="21" fillId="0" borderId="4" xfId="2" applyNumberFormat="1" applyFont="1" applyFill="1" applyBorder="1" applyAlignment="1">
      <alignment horizontal="center"/>
    </xf>
    <xf numFmtId="0" fontId="18" fillId="0" borderId="1" xfId="2" applyFont="1" applyFill="1" applyBorder="1" applyAlignment="1">
      <alignment horizontal="center"/>
    </xf>
    <xf numFmtId="14" fontId="21" fillId="0" borderId="4" xfId="2" applyNumberFormat="1" applyFont="1" applyFill="1" applyBorder="1" applyAlignment="1"/>
    <xf numFmtId="14" fontId="21" fillId="0" borderId="4" xfId="2" applyNumberFormat="1" applyFont="1" applyFill="1" applyBorder="1" applyAlignment="1">
      <alignment horizontal="center"/>
    </xf>
    <xf numFmtId="0" fontId="4" fillId="5" borderId="4" xfId="2" applyFont="1" applyFill="1" applyBorder="1" applyAlignment="1">
      <alignment horizontal="center" vertical="top" wrapText="1"/>
    </xf>
    <xf numFmtId="170" fontId="4" fillId="5" borderId="6" xfId="4" applyNumberFormat="1" applyFont="1" applyFill="1" applyBorder="1" applyAlignment="1">
      <alignment horizontal="center" vertical="top" wrapText="1"/>
    </xf>
    <xf numFmtId="43" fontId="4" fillId="5" borderId="6" xfId="4" applyFont="1" applyFill="1" applyBorder="1" applyAlignment="1">
      <alignment horizontal="center" vertical="top" wrapText="1"/>
    </xf>
    <xf numFmtId="10" fontId="4" fillId="5" borderId="6" xfId="5" applyNumberFormat="1" applyFont="1" applyFill="1" applyBorder="1" applyAlignment="1">
      <alignment horizontal="center" vertical="top" wrapText="1"/>
    </xf>
    <xf numFmtId="0" fontId="18" fillId="0" borderId="0" xfId="2" applyFont="1"/>
    <xf numFmtId="165" fontId="18" fillId="0" borderId="0" xfId="2" applyNumberFormat="1" applyFont="1"/>
    <xf numFmtId="43" fontId="18" fillId="0" borderId="0" xfId="4" applyFont="1"/>
    <xf numFmtId="164" fontId="18" fillId="0" borderId="0" xfId="4" applyNumberFormat="1" applyFont="1" applyAlignment="1">
      <alignment horizontal="center"/>
    </xf>
    <xf numFmtId="164" fontId="18" fillId="0" borderId="0" xfId="2" applyNumberFormat="1" applyFont="1" applyAlignment="1">
      <alignment horizontal="center"/>
    </xf>
    <xf numFmtId="10" fontId="18" fillId="0" borderId="0" xfId="1" applyNumberFormat="1" applyFont="1"/>
    <xf numFmtId="0" fontId="22" fillId="0" borderId="0" xfId="2" applyFont="1" applyFill="1" applyBorder="1"/>
    <xf numFmtId="0" fontId="18" fillId="0" borderId="0" xfId="2" applyFont="1" applyFill="1" applyBorder="1"/>
    <xf numFmtId="165" fontId="18" fillId="0" borderId="0" xfId="2" applyNumberFormat="1" applyFont="1" applyFill="1" applyBorder="1"/>
    <xf numFmtId="43" fontId="18" fillId="0" borderId="0" xfId="4" applyFont="1" applyFill="1" applyBorder="1"/>
    <xf numFmtId="10" fontId="18" fillId="0" borderId="0" xfId="4" applyNumberFormat="1" applyFont="1" applyFill="1" applyBorder="1"/>
    <xf numFmtId="164" fontId="18" fillId="0" borderId="0" xfId="4" applyNumberFormat="1" applyFont="1" applyFill="1" applyBorder="1" applyAlignment="1">
      <alignment horizontal="center"/>
    </xf>
    <xf numFmtId="4" fontId="0" fillId="0" borderId="0" xfId="0" applyNumberFormat="1"/>
    <xf numFmtId="10" fontId="0" fillId="0" borderId="0" xfId="1" applyNumberFormat="1" applyFont="1"/>
    <xf numFmtId="15" fontId="0" fillId="0" borderId="0" xfId="1" applyNumberFormat="1" applyFont="1"/>
    <xf numFmtId="43" fontId="0" fillId="0" borderId="0" xfId="0" applyNumberFormat="1"/>
    <xf numFmtId="0" fontId="18" fillId="6" borderId="0" xfId="2" applyFont="1" applyFill="1" applyBorder="1"/>
    <xf numFmtId="0" fontId="22" fillId="6" borderId="0" xfId="2" applyFont="1" applyFill="1" applyBorder="1"/>
    <xf numFmtId="165" fontId="18" fillId="6" borderId="0" xfId="2" applyNumberFormat="1" applyFont="1" applyFill="1" applyBorder="1"/>
    <xf numFmtId="43" fontId="22" fillId="6" borderId="0" xfId="4" applyFont="1" applyFill="1" applyBorder="1"/>
    <xf numFmtId="10" fontId="22" fillId="6" borderId="0" xfId="4" applyNumberFormat="1" applyFont="1" applyFill="1" applyBorder="1"/>
    <xf numFmtId="10" fontId="18" fillId="0" borderId="0" xfId="4" applyNumberFormat="1" applyFont="1" applyFill="1" applyBorder="1" applyAlignment="1">
      <alignment horizontal="center"/>
    </xf>
    <xf numFmtId="164" fontId="18" fillId="0" borderId="0" xfId="2" applyNumberFormat="1" applyFont="1" applyFill="1" applyBorder="1" applyAlignment="1">
      <alignment horizontal="center"/>
    </xf>
    <xf numFmtId="10" fontId="18" fillId="0" borderId="0" xfId="2" applyNumberFormat="1" applyFont="1" applyFill="1" applyBorder="1"/>
    <xf numFmtId="0" fontId="22" fillId="0" borderId="0" xfId="2" applyFont="1"/>
    <xf numFmtId="10" fontId="22" fillId="0" borderId="0" xfId="5" applyNumberFormat="1" applyFont="1"/>
    <xf numFmtId="10" fontId="18" fillId="0" borderId="0" xfId="5" applyNumberFormat="1" applyFont="1"/>
    <xf numFmtId="4" fontId="18" fillId="0" borderId="0" xfId="4" applyNumberFormat="1" applyFont="1" applyFill="1" applyBorder="1"/>
    <xf numFmtId="2" fontId="18" fillId="0" borderId="0" xfId="2" applyNumberFormat="1" applyFont="1" applyFill="1" applyBorder="1" applyAlignment="1">
      <alignment horizontal="center"/>
    </xf>
    <xf numFmtId="4" fontId="22" fillId="6" borderId="0" xfId="4" applyNumberFormat="1" applyFont="1" applyFill="1" applyBorder="1"/>
    <xf numFmtId="0" fontId="18" fillId="5" borderId="0" xfId="2" applyFont="1" applyFill="1" applyBorder="1"/>
    <xf numFmtId="0" fontId="4" fillId="5" borderId="0" xfId="2" applyFont="1" applyFill="1" applyBorder="1"/>
    <xf numFmtId="165" fontId="23" fillId="5" borderId="0" xfId="2" applyNumberFormat="1" applyFont="1" applyFill="1" applyBorder="1"/>
    <xf numFmtId="4" fontId="4" fillId="5" borderId="0" xfId="4" applyNumberFormat="1" applyFont="1" applyFill="1" applyBorder="1"/>
    <xf numFmtId="10" fontId="4" fillId="5" borderId="0" xfId="2" applyNumberFormat="1" applyFont="1" applyFill="1" applyBorder="1"/>
    <xf numFmtId="0" fontId="18" fillId="0" borderId="0" xfId="0" applyFont="1"/>
    <xf numFmtId="10" fontId="10" fillId="0" borderId="0" xfId="5" applyNumberFormat="1" applyFont="1"/>
    <xf numFmtId="10" fontId="0" fillId="0" borderId="0" xfId="5" applyNumberFormat="1" applyFont="1"/>
    <xf numFmtId="15" fontId="0" fillId="0" borderId="0" xfId="5" applyNumberFormat="1" applyFont="1"/>
    <xf numFmtId="10" fontId="22" fillId="6" borderId="0" xfId="2" applyNumberFormat="1" applyFont="1" applyFill="1" applyBorder="1"/>
    <xf numFmtId="43" fontId="4" fillId="5" borderId="0" xfId="4" applyFont="1" applyFill="1" applyBorder="1"/>
  </cellXfs>
  <cellStyles count="6">
    <cellStyle name="Comma 2" xfId="4"/>
    <cellStyle name="Hyperlink" xfId="3" builtinId="8"/>
    <cellStyle name="Normal" xfId="0" builtinId="0"/>
    <cellStyle name="Normal 2" xfId="2"/>
    <cellStyle name="Percent" xfId="1" builtinId="5"/>
    <cellStyle name="Percent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https://www.dspim.com/docs/default-source/other-updates/coffee-day-natural-resources-private-limited.pdf?sfvrsn=2" TargetMode="External"/><Relationship Id="rId7" Type="http://schemas.openxmlformats.org/officeDocument/2006/relationships/hyperlink" Target="https://dspim.com/docs/default-source/other-updates/website-note_nayara-and-oriental-nagpur---27apr20.pdf?sfvrsn=4" TargetMode="External"/><Relationship Id="rId2" Type="http://schemas.openxmlformats.org/officeDocument/2006/relationships/hyperlink" Target="https://www.dspim.com/docs/default-source/other-updates/il-amp-fs-energy-devlopment-company-limited.pdf?sfvrsn=2" TargetMode="External"/><Relationship Id="rId1" Type="http://schemas.openxmlformats.org/officeDocument/2006/relationships/hyperlink" Target="https://www.dspim.com/docs/default-source/other-updates/il-amp-fs-energy-devlopment-company-limited.pdf?sfvrsn=2" TargetMode="External"/><Relationship Id="rId6" Type="http://schemas.openxmlformats.org/officeDocument/2006/relationships/hyperlink" Target="https://www.dspim.com/docs/default-source/other-updates/sintex-bapl-limited.pdf?sfvrsn=2" TargetMode="External"/><Relationship Id="rId5" Type="http://schemas.openxmlformats.org/officeDocument/2006/relationships/hyperlink" Target="https://www.dspim.com/docs/default-source/other-updates/sintex-bapl-limited.pdf?sfvrsn=2" TargetMode="External"/><Relationship Id="rId4" Type="http://schemas.openxmlformats.org/officeDocument/2006/relationships/hyperlink" Target="https://www.dspim.com/docs/default-source/other-updates/sintex-bapl-limited.pdf?sfvrsn=2" TargetMode="Externa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6.xml.rels><?xml version="1.0" encoding="UTF-8" standalone="yes"?>
<Relationships xmlns="http://schemas.openxmlformats.org/package/2006/relationships"><Relationship Id="rId1" Type="http://schemas.openxmlformats.org/officeDocument/2006/relationships/hyperlink" Target="https://dspim.com/docs/default-source/other-updates/website-note_nayara-and-oriental-nagpur---27apr20.pdf?sfvrsn=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tabSelected="1" workbookViewId="0"/>
  </sheetViews>
  <sheetFormatPr defaultRowHeight="15" x14ac:dyDescent="0.25"/>
  <cols>
    <col min="1" max="1" width="7.140625" bestFit="1" customWidth="1"/>
    <col min="2" max="2" width="53.140625" bestFit="1" customWidth="1"/>
    <col min="3" max="3" width="14.28515625" bestFit="1" customWidth="1"/>
    <col min="4" max="4" width="14.85546875" bestFit="1" customWidth="1"/>
    <col min="5" max="5" width="12.85546875" bestFit="1" customWidth="1"/>
    <col min="6" max="6" width="1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0</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15</v>
      </c>
      <c r="C9" s="3" t="s">
        <v>16</v>
      </c>
      <c r="D9" s="3" t="s">
        <v>17</v>
      </c>
      <c r="E9" s="5">
        <v>1250</v>
      </c>
      <c r="F9" s="8">
        <v>13490.09</v>
      </c>
      <c r="G9" s="12">
        <v>1.1000000000000001E-2</v>
      </c>
      <c r="H9" s="1">
        <v>44189</v>
      </c>
      <c r="I9" s="1" t="s">
        <v>18</v>
      </c>
      <c r="J9" s="8">
        <v>3.5499000000000001</v>
      </c>
      <c r="K9" t="s">
        <v>31</v>
      </c>
      <c r="L9" s="12">
        <v>0.48019999999999996</v>
      </c>
    </row>
    <row r="10" spans="1:12" ht="15.75" x14ac:dyDescent="0.3">
      <c r="A10" s="3">
        <v>2</v>
      </c>
      <c r="B10" s="3" t="s">
        <v>19</v>
      </c>
      <c r="C10" s="3" t="s">
        <v>20</v>
      </c>
      <c r="D10" s="3" t="s">
        <v>21</v>
      </c>
      <c r="E10" s="5">
        <v>750</v>
      </c>
      <c r="F10" s="8">
        <v>8012.41</v>
      </c>
      <c r="G10" s="12">
        <v>6.5000000000000006E-3</v>
      </c>
      <c r="H10" s="1">
        <v>44145</v>
      </c>
      <c r="I10" s="1" t="s">
        <v>18</v>
      </c>
      <c r="J10" s="8">
        <v>3.5999999999999996</v>
      </c>
      <c r="K10" t="s">
        <v>36</v>
      </c>
      <c r="L10" s="12">
        <v>0.23319999999999999</v>
      </c>
    </row>
    <row r="11" spans="1:12" ht="15.75" x14ac:dyDescent="0.3">
      <c r="A11" s="3">
        <v>3</v>
      </c>
      <c r="B11" s="3" t="s">
        <v>22</v>
      </c>
      <c r="C11" s="3" t="s">
        <v>23</v>
      </c>
      <c r="D11" s="3" t="s">
        <v>21</v>
      </c>
      <c r="E11" s="5">
        <v>50</v>
      </c>
      <c r="F11" s="8">
        <v>5346.01</v>
      </c>
      <c r="G11" s="12">
        <v>4.4000000000000003E-3</v>
      </c>
      <c r="H11" s="1">
        <v>44152</v>
      </c>
      <c r="I11" s="1" t="s">
        <v>18</v>
      </c>
      <c r="J11" s="8">
        <v>3.4946999999999999</v>
      </c>
      <c r="K11" t="s">
        <v>41</v>
      </c>
      <c r="L11" s="12">
        <v>7.3000000000000009E-2</v>
      </c>
    </row>
    <row r="12" spans="1:12" ht="15.75" x14ac:dyDescent="0.3">
      <c r="A12" s="3">
        <v>4</v>
      </c>
      <c r="B12" s="3" t="s">
        <v>22</v>
      </c>
      <c r="C12" s="3" t="s">
        <v>24</v>
      </c>
      <c r="D12" s="3" t="s">
        <v>21</v>
      </c>
      <c r="E12" s="5">
        <v>350</v>
      </c>
      <c r="F12" s="8">
        <v>3751.84</v>
      </c>
      <c r="G12" s="12">
        <v>3.0999999999999999E-3</v>
      </c>
      <c r="H12" s="1">
        <v>44180</v>
      </c>
      <c r="I12" s="1" t="s">
        <v>18</v>
      </c>
      <c r="J12" s="8">
        <v>3.4948000000000001</v>
      </c>
      <c r="K12" t="s">
        <v>44</v>
      </c>
      <c r="L12" s="12">
        <v>4.8600000000000004E-2</v>
      </c>
    </row>
    <row r="13" spans="1:12" ht="15.75" x14ac:dyDescent="0.3">
      <c r="A13" s="3">
        <v>5</v>
      </c>
      <c r="B13" s="3" t="s">
        <v>22</v>
      </c>
      <c r="C13" s="3" t="s">
        <v>25</v>
      </c>
      <c r="D13" s="3" t="s">
        <v>21</v>
      </c>
      <c r="E13" s="5">
        <v>250</v>
      </c>
      <c r="F13" s="8">
        <v>2711.93</v>
      </c>
      <c r="G13" s="12">
        <v>2.2000000000000001E-3</v>
      </c>
      <c r="H13" s="1">
        <v>44119</v>
      </c>
      <c r="I13" s="1" t="s">
        <v>18</v>
      </c>
      <c r="J13" s="8">
        <v>3.4409000000000001</v>
      </c>
      <c r="K13" t="s">
        <v>21</v>
      </c>
      <c r="L13" s="12">
        <v>1.84E-2</v>
      </c>
    </row>
    <row r="14" spans="1:12" ht="15.75" x14ac:dyDescent="0.3">
      <c r="A14" s="3">
        <v>6</v>
      </c>
      <c r="B14" s="3" t="s">
        <v>26</v>
      </c>
      <c r="C14" s="3" t="s">
        <v>27</v>
      </c>
      <c r="D14" s="3" t="s">
        <v>21</v>
      </c>
      <c r="E14" s="5">
        <v>250</v>
      </c>
      <c r="F14" s="8">
        <v>2655.36</v>
      </c>
      <c r="G14" s="12">
        <v>2.2000000000000001E-3</v>
      </c>
      <c r="H14" s="1">
        <v>44189</v>
      </c>
      <c r="I14" s="1" t="s">
        <v>18</v>
      </c>
      <c r="J14" s="8">
        <v>3.5099</v>
      </c>
      <c r="K14" t="s">
        <v>17</v>
      </c>
      <c r="L14" s="12">
        <v>1.1000000000000001E-2</v>
      </c>
    </row>
    <row r="15" spans="1:12" ht="15.75" x14ac:dyDescent="0.3">
      <c r="A15" s="10"/>
      <c r="B15" s="10" t="s">
        <v>28</v>
      </c>
      <c r="C15" s="10"/>
      <c r="D15" s="10"/>
      <c r="E15" s="10"/>
      <c r="F15" s="11">
        <v>35967.64</v>
      </c>
      <c r="G15" s="14">
        <v>2.9400000000000003E-2</v>
      </c>
      <c r="K15" t="s">
        <v>111</v>
      </c>
      <c r="L15" s="12">
        <v>0.13560000000000005</v>
      </c>
    </row>
    <row r="17" spans="1:10" ht="15.75" x14ac:dyDescent="0.3">
      <c r="B17" s="2" t="s">
        <v>1270</v>
      </c>
    </row>
    <row r="18" spans="1:10" ht="15.75" x14ac:dyDescent="0.3">
      <c r="A18" s="3">
        <v>7</v>
      </c>
      <c r="B18" s="3" t="s">
        <v>29</v>
      </c>
      <c r="C18" s="3" t="s">
        <v>30</v>
      </c>
      <c r="D18" s="3" t="s">
        <v>31</v>
      </c>
      <c r="E18" s="5">
        <v>5000000</v>
      </c>
      <c r="F18" s="8">
        <v>5169.88</v>
      </c>
      <c r="G18" s="12">
        <v>4.1999999999999997E-3</v>
      </c>
      <c r="H18" s="1">
        <v>44175</v>
      </c>
      <c r="J18" s="8">
        <v>3.3401000000000001</v>
      </c>
    </row>
    <row r="19" spans="1:10" ht="15.75" x14ac:dyDescent="0.3">
      <c r="A19" s="10"/>
      <c r="B19" s="10" t="s">
        <v>28</v>
      </c>
      <c r="C19" s="10"/>
      <c r="D19" s="10"/>
      <c r="E19" s="10"/>
      <c r="F19" s="11">
        <v>5169.88</v>
      </c>
      <c r="G19" s="14">
        <v>4.1999999999999997E-3</v>
      </c>
    </row>
    <row r="21" spans="1:10" ht="15.75" x14ac:dyDescent="0.3">
      <c r="B21" s="2" t="s">
        <v>32</v>
      </c>
    </row>
    <row r="22" spans="1:10" ht="15.75" x14ac:dyDescent="0.3">
      <c r="B22" s="2" t="s">
        <v>33</v>
      </c>
    </row>
    <row r="23" spans="1:10" ht="15.75" x14ac:dyDescent="0.3">
      <c r="A23" s="3">
        <v>8</v>
      </c>
      <c r="B23" s="3" t="s">
        <v>34</v>
      </c>
      <c r="C23" s="3" t="s">
        <v>35</v>
      </c>
      <c r="D23" s="3" t="s">
        <v>36</v>
      </c>
      <c r="E23" s="5">
        <v>20000</v>
      </c>
      <c r="F23" s="8">
        <v>19888.52</v>
      </c>
      <c r="G23" s="12">
        <v>1.6200000000000003E-2</v>
      </c>
      <c r="H23" s="1">
        <v>44167</v>
      </c>
      <c r="J23" s="8">
        <v>3.3001999999999998</v>
      </c>
    </row>
    <row r="24" spans="1:10" ht="15.75" x14ac:dyDescent="0.3">
      <c r="A24" s="10"/>
      <c r="B24" s="10" t="s">
        <v>28</v>
      </c>
      <c r="C24" s="10"/>
      <c r="D24" s="10"/>
      <c r="E24" s="10"/>
      <c r="F24" s="11">
        <v>19888.52</v>
      </c>
      <c r="G24" s="14">
        <v>1.6200000000000003E-2</v>
      </c>
    </row>
    <row r="26" spans="1:10" ht="15.75" x14ac:dyDescent="0.3">
      <c r="B26" s="2" t="s">
        <v>37</v>
      </c>
    </row>
    <row r="27" spans="1:10" ht="15.75" x14ac:dyDescent="0.3">
      <c r="B27" s="2" t="s">
        <v>38</v>
      </c>
    </row>
    <row r="28" spans="1:10" ht="15.75" x14ac:dyDescent="0.3">
      <c r="A28" s="3">
        <v>9</v>
      </c>
      <c r="B28" s="3" t="s">
        <v>39</v>
      </c>
      <c r="C28" s="3" t="s">
        <v>40</v>
      </c>
      <c r="D28" s="3" t="s">
        <v>41</v>
      </c>
      <c r="E28" s="5">
        <v>10000</v>
      </c>
      <c r="F28" s="8">
        <v>49854.45</v>
      </c>
      <c r="G28" s="12">
        <v>4.0599999999999997E-2</v>
      </c>
      <c r="H28" s="1">
        <v>44137</v>
      </c>
      <c r="J28" s="8">
        <v>3.3300999999999998</v>
      </c>
    </row>
    <row r="29" spans="1:10" ht="15.75" x14ac:dyDescent="0.3">
      <c r="A29" s="3">
        <v>10</v>
      </c>
      <c r="B29" s="3" t="s">
        <v>42</v>
      </c>
      <c r="C29" s="3" t="s">
        <v>43</v>
      </c>
      <c r="D29" s="3" t="s">
        <v>44</v>
      </c>
      <c r="E29" s="5">
        <v>10000</v>
      </c>
      <c r="F29" s="8">
        <v>49741.5</v>
      </c>
      <c r="G29" s="12">
        <v>4.0500000000000001E-2</v>
      </c>
      <c r="H29" s="1">
        <v>44161</v>
      </c>
      <c r="J29" s="8">
        <v>3.3876000000000004</v>
      </c>
    </row>
    <row r="30" spans="1:10" ht="15.75" x14ac:dyDescent="0.3">
      <c r="A30" s="3">
        <v>11</v>
      </c>
      <c r="B30" s="3" t="s">
        <v>39</v>
      </c>
      <c r="C30" s="3" t="s">
        <v>45</v>
      </c>
      <c r="D30" s="3" t="s">
        <v>41</v>
      </c>
      <c r="E30" s="5">
        <v>8000</v>
      </c>
      <c r="F30" s="8">
        <v>39858.199999999997</v>
      </c>
      <c r="G30" s="12">
        <v>3.2400000000000005E-2</v>
      </c>
      <c r="H30" s="1">
        <v>44144</v>
      </c>
      <c r="J30" s="8">
        <v>3.3300000000000005</v>
      </c>
    </row>
    <row r="31" spans="1:10" ht="15.75" x14ac:dyDescent="0.3">
      <c r="A31" s="3">
        <v>12</v>
      </c>
      <c r="B31" s="3" t="s">
        <v>46</v>
      </c>
      <c r="C31" s="3" t="s">
        <v>47</v>
      </c>
      <c r="D31" s="3" t="s">
        <v>36</v>
      </c>
      <c r="E31" s="5">
        <v>8000</v>
      </c>
      <c r="F31" s="8">
        <v>39825.599999999999</v>
      </c>
      <c r="G31" s="12">
        <v>3.2400000000000005E-2</v>
      </c>
      <c r="H31" s="1">
        <v>44153</v>
      </c>
      <c r="J31" s="8">
        <v>3.3299000000000003</v>
      </c>
    </row>
    <row r="32" spans="1:10" ht="15.75" x14ac:dyDescent="0.3">
      <c r="A32" s="3">
        <v>13</v>
      </c>
      <c r="B32" s="3" t="s">
        <v>48</v>
      </c>
      <c r="C32" s="3" t="s">
        <v>49</v>
      </c>
      <c r="D32" s="3" t="s">
        <v>36</v>
      </c>
      <c r="E32" s="5">
        <v>6000</v>
      </c>
      <c r="F32" s="8">
        <v>29975.37</v>
      </c>
      <c r="G32" s="12">
        <v>2.4399999999999998E-2</v>
      </c>
      <c r="H32" s="1">
        <v>44113</v>
      </c>
      <c r="J32" s="8">
        <v>3.7489000000000003</v>
      </c>
    </row>
    <row r="33" spans="1:10" ht="15.75" x14ac:dyDescent="0.3">
      <c r="A33" s="3">
        <v>14</v>
      </c>
      <c r="B33" s="3" t="s">
        <v>22</v>
      </c>
      <c r="C33" s="3" t="s">
        <v>50</v>
      </c>
      <c r="D33" s="3" t="s">
        <v>36</v>
      </c>
      <c r="E33" s="5">
        <v>6000</v>
      </c>
      <c r="F33" s="8">
        <v>29840.16</v>
      </c>
      <c r="G33" s="12">
        <v>2.4300000000000002E-2</v>
      </c>
      <c r="H33" s="1">
        <v>44162</v>
      </c>
      <c r="J33" s="8">
        <v>3.4300999999999999</v>
      </c>
    </row>
    <row r="34" spans="1:10" ht="15.75" x14ac:dyDescent="0.3">
      <c r="A34" s="3">
        <v>15</v>
      </c>
      <c r="B34" s="3" t="s">
        <v>46</v>
      </c>
      <c r="C34" s="3" t="s">
        <v>51</v>
      </c>
      <c r="D34" s="3" t="s">
        <v>36</v>
      </c>
      <c r="E34" s="5">
        <v>4000</v>
      </c>
      <c r="F34" s="8">
        <v>19967.400000000001</v>
      </c>
      <c r="G34" s="12">
        <v>1.6299999999999999E-2</v>
      </c>
      <c r="H34" s="1">
        <v>44123</v>
      </c>
      <c r="J34" s="8">
        <v>3.3106999999999998</v>
      </c>
    </row>
    <row r="35" spans="1:10" ht="15.75" x14ac:dyDescent="0.3">
      <c r="A35" s="3">
        <v>16</v>
      </c>
      <c r="B35" s="3" t="s">
        <v>22</v>
      </c>
      <c r="C35" s="3" t="s">
        <v>52</v>
      </c>
      <c r="D35" s="3" t="s">
        <v>36</v>
      </c>
      <c r="E35" s="5">
        <v>4000</v>
      </c>
      <c r="F35" s="8">
        <v>19926.96</v>
      </c>
      <c r="G35" s="12">
        <v>1.6200000000000003E-2</v>
      </c>
      <c r="H35" s="1">
        <v>44144</v>
      </c>
      <c r="J35" s="8">
        <v>3.4304000000000001</v>
      </c>
    </row>
    <row r="36" spans="1:10" ht="15.75" x14ac:dyDescent="0.3">
      <c r="A36" s="3">
        <v>17</v>
      </c>
      <c r="B36" s="3" t="s">
        <v>53</v>
      </c>
      <c r="C36" s="3" t="s">
        <v>54</v>
      </c>
      <c r="D36" s="3" t="s">
        <v>36</v>
      </c>
      <c r="E36" s="5">
        <v>4000</v>
      </c>
      <c r="F36" s="8">
        <v>19857.080000000002</v>
      </c>
      <c r="G36" s="12">
        <v>1.6200000000000003E-2</v>
      </c>
      <c r="H36" s="1">
        <v>44179</v>
      </c>
      <c r="J36" s="8">
        <v>3.5500999999999996</v>
      </c>
    </row>
    <row r="37" spans="1:10" ht="15.75" x14ac:dyDescent="0.3">
      <c r="A37" s="3">
        <v>18</v>
      </c>
      <c r="B37" s="3" t="s">
        <v>55</v>
      </c>
      <c r="C37" s="3" t="s">
        <v>56</v>
      </c>
      <c r="D37" s="3" t="s">
        <v>36</v>
      </c>
      <c r="E37" s="5">
        <v>4000</v>
      </c>
      <c r="F37" s="8">
        <v>19837.599999999999</v>
      </c>
      <c r="G37" s="12">
        <v>1.61E-2</v>
      </c>
      <c r="H37" s="1">
        <v>44188</v>
      </c>
      <c r="J37" s="8">
        <v>3.6000999999999999</v>
      </c>
    </row>
    <row r="38" spans="1:10" ht="15.75" x14ac:dyDescent="0.3">
      <c r="A38" s="3">
        <v>19</v>
      </c>
      <c r="B38" s="3" t="s">
        <v>26</v>
      </c>
      <c r="C38" s="3" t="s">
        <v>57</v>
      </c>
      <c r="D38" s="3" t="s">
        <v>44</v>
      </c>
      <c r="E38" s="5">
        <v>2000</v>
      </c>
      <c r="F38" s="8">
        <v>9964.15</v>
      </c>
      <c r="G38" s="12">
        <v>8.1000000000000013E-3</v>
      </c>
      <c r="H38" s="1">
        <v>44144</v>
      </c>
      <c r="J38" s="8">
        <v>3.3676999999999997</v>
      </c>
    </row>
    <row r="39" spans="1:10" ht="15.75" x14ac:dyDescent="0.3">
      <c r="A39" s="3">
        <v>20</v>
      </c>
      <c r="B39" s="3" t="s">
        <v>58</v>
      </c>
      <c r="C39" s="3" t="s">
        <v>59</v>
      </c>
      <c r="D39" s="3" t="s">
        <v>36</v>
      </c>
      <c r="E39" s="5">
        <v>2000</v>
      </c>
      <c r="F39" s="8">
        <v>9947.6200000000008</v>
      </c>
      <c r="G39" s="12">
        <v>8.1000000000000013E-3</v>
      </c>
      <c r="H39" s="1">
        <v>44160</v>
      </c>
      <c r="J39" s="8">
        <v>3.4948000000000001</v>
      </c>
    </row>
    <row r="40" spans="1:10" ht="15.75" x14ac:dyDescent="0.3">
      <c r="A40" s="3">
        <v>21</v>
      </c>
      <c r="B40" s="3" t="s">
        <v>22</v>
      </c>
      <c r="C40" s="3" t="s">
        <v>60</v>
      </c>
      <c r="D40" s="3" t="s">
        <v>36</v>
      </c>
      <c r="E40" s="5">
        <v>2000</v>
      </c>
      <c r="F40" s="8">
        <v>9934.65</v>
      </c>
      <c r="G40" s="12">
        <v>8.1000000000000013E-3</v>
      </c>
      <c r="H40" s="1">
        <v>44175</v>
      </c>
      <c r="J40" s="8">
        <v>3.4299999999999997</v>
      </c>
    </row>
    <row r="41" spans="1:10" ht="15.75" x14ac:dyDescent="0.3">
      <c r="A41" s="3">
        <v>22</v>
      </c>
      <c r="B41" s="3" t="s">
        <v>61</v>
      </c>
      <c r="C41" s="3" t="s">
        <v>62</v>
      </c>
      <c r="D41" s="3" t="s">
        <v>36</v>
      </c>
      <c r="E41" s="5">
        <v>2000</v>
      </c>
      <c r="F41" s="8">
        <v>9926.98</v>
      </c>
      <c r="G41" s="12">
        <v>8.1000000000000013E-3</v>
      </c>
      <c r="H41" s="1">
        <v>44180</v>
      </c>
      <c r="J41" s="8">
        <v>3.5798000000000005</v>
      </c>
    </row>
    <row r="42" spans="1:10" ht="15.75" x14ac:dyDescent="0.3">
      <c r="A42" s="3">
        <v>23</v>
      </c>
      <c r="B42" s="3" t="s">
        <v>63</v>
      </c>
      <c r="C42" s="3" t="s">
        <v>64</v>
      </c>
      <c r="D42" s="3" t="s">
        <v>36</v>
      </c>
      <c r="E42" s="5">
        <v>2000</v>
      </c>
      <c r="F42" s="8">
        <v>9922.93</v>
      </c>
      <c r="G42" s="12">
        <v>8.1000000000000013E-3</v>
      </c>
      <c r="H42" s="1">
        <v>44189</v>
      </c>
      <c r="J42" s="8">
        <v>3.3751000000000002</v>
      </c>
    </row>
    <row r="43" spans="1:10" ht="15.75" x14ac:dyDescent="0.3">
      <c r="A43" s="3">
        <v>24</v>
      </c>
      <c r="B43" s="3" t="s">
        <v>65</v>
      </c>
      <c r="C43" s="3" t="s">
        <v>66</v>
      </c>
      <c r="D43" s="3" t="s">
        <v>36</v>
      </c>
      <c r="E43" s="5">
        <v>1500</v>
      </c>
      <c r="F43" s="8">
        <v>7447.2</v>
      </c>
      <c r="G43" s="12">
        <v>6.0999999999999995E-3</v>
      </c>
      <c r="H43" s="1">
        <v>44181</v>
      </c>
      <c r="J43" s="8">
        <v>3.4049999999999998</v>
      </c>
    </row>
    <row r="44" spans="1:10" ht="15.75" x14ac:dyDescent="0.3">
      <c r="A44" s="3">
        <v>25</v>
      </c>
      <c r="B44" s="3" t="s">
        <v>67</v>
      </c>
      <c r="C44" s="3" t="s">
        <v>68</v>
      </c>
      <c r="D44" s="3" t="s">
        <v>36</v>
      </c>
      <c r="E44" s="5">
        <v>1100</v>
      </c>
      <c r="F44" s="8">
        <v>5459.42</v>
      </c>
      <c r="G44" s="12">
        <v>4.4000000000000003E-3</v>
      </c>
      <c r="H44" s="1">
        <v>44175</v>
      </c>
      <c r="J44" s="8">
        <v>3.8761999999999999</v>
      </c>
    </row>
    <row r="45" spans="1:10" ht="15.75" x14ac:dyDescent="0.3">
      <c r="A45" s="3">
        <v>26</v>
      </c>
      <c r="B45" s="3" t="s">
        <v>55</v>
      </c>
      <c r="C45" s="3" t="s">
        <v>69</v>
      </c>
      <c r="D45" s="3" t="s">
        <v>36</v>
      </c>
      <c r="E45" s="5">
        <v>1000</v>
      </c>
      <c r="F45" s="8">
        <v>4979.38</v>
      </c>
      <c r="G45" s="12">
        <v>4.0999999999999995E-3</v>
      </c>
      <c r="H45" s="1">
        <v>44147</v>
      </c>
      <c r="J45" s="8">
        <v>3.5997000000000003</v>
      </c>
    </row>
    <row r="46" spans="1:10" ht="15.75" x14ac:dyDescent="0.3">
      <c r="A46" s="3">
        <v>27</v>
      </c>
      <c r="B46" s="3" t="s">
        <v>65</v>
      </c>
      <c r="C46" s="3" t="s">
        <v>70</v>
      </c>
      <c r="D46" s="3" t="s">
        <v>36</v>
      </c>
      <c r="E46" s="5">
        <v>1000</v>
      </c>
      <c r="F46" s="8">
        <v>4977.3</v>
      </c>
      <c r="G46" s="12">
        <v>4.0999999999999995E-3</v>
      </c>
      <c r="H46" s="1">
        <v>44154</v>
      </c>
      <c r="J46" s="8">
        <v>3.3975999999999997</v>
      </c>
    </row>
    <row r="47" spans="1:10" ht="15.75" x14ac:dyDescent="0.3">
      <c r="A47" s="3">
        <v>28</v>
      </c>
      <c r="B47" s="3" t="s">
        <v>71</v>
      </c>
      <c r="C47" s="3" t="s">
        <v>72</v>
      </c>
      <c r="D47" s="3" t="s">
        <v>36</v>
      </c>
      <c r="E47" s="5">
        <v>1000</v>
      </c>
      <c r="F47" s="8">
        <v>4973.51</v>
      </c>
      <c r="G47" s="12">
        <v>4.0000000000000001E-3</v>
      </c>
      <c r="H47" s="1">
        <v>44160</v>
      </c>
      <c r="J47" s="8">
        <v>3.5350000000000001</v>
      </c>
    </row>
    <row r="48" spans="1:10" ht="15.75" x14ac:dyDescent="0.3">
      <c r="A48" s="3">
        <v>29</v>
      </c>
      <c r="B48" s="3" t="s">
        <v>71</v>
      </c>
      <c r="C48" s="3" t="s">
        <v>73</v>
      </c>
      <c r="D48" s="3" t="s">
        <v>36</v>
      </c>
      <c r="E48" s="5">
        <v>1000</v>
      </c>
      <c r="F48" s="8">
        <v>4972.55</v>
      </c>
      <c r="G48" s="12">
        <v>4.0000000000000001E-3</v>
      </c>
      <c r="H48" s="1">
        <v>44162</v>
      </c>
      <c r="J48" s="8">
        <v>3.5348999999999999</v>
      </c>
    </row>
    <row r="49" spans="1:10" ht="15.75" x14ac:dyDescent="0.3">
      <c r="A49" s="3">
        <v>30</v>
      </c>
      <c r="B49" s="3" t="s">
        <v>67</v>
      </c>
      <c r="C49" s="3" t="s">
        <v>74</v>
      </c>
      <c r="D49" s="3" t="s">
        <v>36</v>
      </c>
      <c r="E49" s="5">
        <v>1000</v>
      </c>
      <c r="F49" s="8">
        <v>4972.0200000000004</v>
      </c>
      <c r="G49" s="12">
        <v>4.0000000000000001E-3</v>
      </c>
      <c r="H49" s="1">
        <v>44158</v>
      </c>
      <c r="J49" s="8">
        <v>3.8761999999999999</v>
      </c>
    </row>
    <row r="50" spans="1:10" ht="15.75" x14ac:dyDescent="0.3">
      <c r="A50" s="3">
        <v>31</v>
      </c>
      <c r="B50" s="3" t="s">
        <v>71</v>
      </c>
      <c r="C50" s="3" t="s">
        <v>75</v>
      </c>
      <c r="D50" s="3" t="s">
        <v>36</v>
      </c>
      <c r="E50" s="5">
        <v>1000</v>
      </c>
      <c r="F50" s="8">
        <v>4961</v>
      </c>
      <c r="G50" s="12">
        <v>4.0000000000000001E-3</v>
      </c>
      <c r="H50" s="1">
        <v>44186</v>
      </c>
      <c r="J50" s="8">
        <v>3.5423999999999998</v>
      </c>
    </row>
    <row r="51" spans="1:10" ht="15.75" x14ac:dyDescent="0.3">
      <c r="A51" s="3">
        <v>32</v>
      </c>
      <c r="B51" s="3" t="s">
        <v>71</v>
      </c>
      <c r="C51" s="3" t="s">
        <v>76</v>
      </c>
      <c r="D51" s="3" t="s">
        <v>36</v>
      </c>
      <c r="E51" s="5">
        <v>1000</v>
      </c>
      <c r="F51" s="8">
        <v>4960.5200000000004</v>
      </c>
      <c r="G51" s="12">
        <v>4.0000000000000001E-3</v>
      </c>
      <c r="H51" s="1">
        <v>44187</v>
      </c>
      <c r="J51" s="8">
        <v>3.5423999999999998</v>
      </c>
    </row>
    <row r="52" spans="1:10" ht="15.75" x14ac:dyDescent="0.3">
      <c r="A52" s="10"/>
      <c r="B52" s="10" t="s">
        <v>28</v>
      </c>
      <c r="C52" s="10"/>
      <c r="D52" s="10"/>
      <c r="E52" s="10"/>
      <c r="F52" s="11">
        <v>416083.55</v>
      </c>
      <c r="G52" s="14">
        <v>0.33860000000000001</v>
      </c>
    </row>
    <row r="54" spans="1:10" ht="15.75" x14ac:dyDescent="0.3">
      <c r="B54" s="2" t="s">
        <v>77</v>
      </c>
    </row>
    <row r="55" spans="1:10" ht="15.75" x14ac:dyDescent="0.3">
      <c r="A55" s="3">
        <v>33</v>
      </c>
      <c r="B55" s="3" t="s">
        <v>78</v>
      </c>
      <c r="C55" s="3" t="s">
        <v>79</v>
      </c>
      <c r="D55" s="3" t="s">
        <v>31</v>
      </c>
      <c r="E55" s="5">
        <v>150000000</v>
      </c>
      <c r="F55" s="8">
        <v>149524.5</v>
      </c>
      <c r="G55" s="12">
        <v>0.1217</v>
      </c>
      <c r="H55" s="1">
        <v>44141</v>
      </c>
      <c r="J55" s="8">
        <v>3.2248000000000001</v>
      </c>
    </row>
    <row r="56" spans="1:10" ht="15.75" x14ac:dyDescent="0.3">
      <c r="A56" s="3">
        <v>34</v>
      </c>
      <c r="B56" s="3" t="s">
        <v>80</v>
      </c>
      <c r="C56" s="3" t="s">
        <v>81</v>
      </c>
      <c r="D56" s="3" t="s">
        <v>31</v>
      </c>
      <c r="E56" s="5">
        <v>130000000</v>
      </c>
      <c r="F56" s="8">
        <v>129681.63</v>
      </c>
      <c r="G56" s="12">
        <v>0.1056</v>
      </c>
      <c r="H56" s="1">
        <v>44133</v>
      </c>
      <c r="J56" s="8">
        <v>3.2002999999999995</v>
      </c>
    </row>
    <row r="57" spans="1:10" ht="15.75" x14ac:dyDescent="0.3">
      <c r="A57" s="3">
        <v>35</v>
      </c>
      <c r="B57" s="3" t="s">
        <v>82</v>
      </c>
      <c r="C57" s="3" t="s">
        <v>83</v>
      </c>
      <c r="D57" s="3" t="s">
        <v>31</v>
      </c>
      <c r="E57" s="5">
        <v>87500000</v>
      </c>
      <c r="F57" s="8">
        <v>87339.18</v>
      </c>
      <c r="G57" s="12">
        <v>7.1099999999999997E-2</v>
      </c>
      <c r="H57" s="1">
        <v>44126</v>
      </c>
      <c r="J57" s="8">
        <v>3.2004999999999999</v>
      </c>
    </row>
    <row r="58" spans="1:10" ht="15.75" x14ac:dyDescent="0.3">
      <c r="A58" s="3">
        <v>36</v>
      </c>
      <c r="B58" s="3" t="s">
        <v>84</v>
      </c>
      <c r="C58" s="3" t="s">
        <v>85</v>
      </c>
      <c r="D58" s="3" t="s">
        <v>31</v>
      </c>
      <c r="E58" s="5">
        <v>50000000</v>
      </c>
      <c r="F58" s="8">
        <v>49657.45</v>
      </c>
      <c r="G58" s="12">
        <v>4.0399999999999998E-2</v>
      </c>
      <c r="H58" s="1">
        <v>44182</v>
      </c>
      <c r="J58" s="8">
        <v>3.27</v>
      </c>
    </row>
    <row r="59" spans="1:10" ht="15.75" x14ac:dyDescent="0.3">
      <c r="A59" s="3">
        <v>37</v>
      </c>
      <c r="B59" s="3" t="s">
        <v>86</v>
      </c>
      <c r="C59" s="3" t="s">
        <v>87</v>
      </c>
      <c r="D59" s="3" t="s">
        <v>31</v>
      </c>
      <c r="E59" s="5">
        <v>50000000</v>
      </c>
      <c r="F59" s="8">
        <v>49624.25</v>
      </c>
      <c r="G59" s="12">
        <v>4.0399999999999998E-2</v>
      </c>
      <c r="H59" s="1">
        <v>44189</v>
      </c>
      <c r="J59" s="8">
        <v>3.2902</v>
      </c>
    </row>
    <row r="60" spans="1:10" ht="15.75" x14ac:dyDescent="0.3">
      <c r="A60" s="3">
        <v>38</v>
      </c>
      <c r="B60" s="3" t="s">
        <v>88</v>
      </c>
      <c r="C60" s="3" t="s">
        <v>89</v>
      </c>
      <c r="D60" s="3" t="s">
        <v>31</v>
      </c>
      <c r="E60" s="5">
        <v>30000000</v>
      </c>
      <c r="F60" s="8">
        <v>29869.68</v>
      </c>
      <c r="G60" s="12">
        <v>2.4300000000000002E-2</v>
      </c>
      <c r="H60" s="1">
        <v>44154</v>
      </c>
      <c r="J60" s="8">
        <v>3.25</v>
      </c>
    </row>
    <row r="61" spans="1:10" ht="15.75" x14ac:dyDescent="0.3">
      <c r="A61" s="3">
        <v>39</v>
      </c>
      <c r="B61" s="3" t="s">
        <v>90</v>
      </c>
      <c r="C61" s="3" t="s">
        <v>91</v>
      </c>
      <c r="D61" s="3" t="s">
        <v>31</v>
      </c>
      <c r="E61" s="5">
        <v>27500000</v>
      </c>
      <c r="F61" s="8">
        <v>27380.54</v>
      </c>
      <c r="G61" s="12">
        <v>2.23E-2</v>
      </c>
      <c r="H61" s="1">
        <v>44154</v>
      </c>
      <c r="J61" s="8">
        <v>3.25</v>
      </c>
    </row>
    <row r="62" spans="1:10" ht="15.75" x14ac:dyDescent="0.3">
      <c r="A62" s="3">
        <v>40</v>
      </c>
      <c r="B62" s="3" t="s">
        <v>92</v>
      </c>
      <c r="C62" s="3" t="s">
        <v>93</v>
      </c>
      <c r="D62" s="3" t="s">
        <v>31</v>
      </c>
      <c r="E62" s="5">
        <v>20000000</v>
      </c>
      <c r="F62" s="8">
        <v>19849.7</v>
      </c>
      <c r="G62" s="12">
        <v>1.6200000000000003E-2</v>
      </c>
      <c r="H62" s="1">
        <v>44189</v>
      </c>
      <c r="J62" s="8">
        <v>3.2902</v>
      </c>
    </row>
    <row r="63" spans="1:10" ht="15.75" x14ac:dyDescent="0.3">
      <c r="A63" s="3">
        <v>41</v>
      </c>
      <c r="B63" s="3" t="s">
        <v>94</v>
      </c>
      <c r="C63" s="3" t="s">
        <v>95</v>
      </c>
      <c r="D63" s="3" t="s">
        <v>31</v>
      </c>
      <c r="E63" s="5">
        <v>17000000</v>
      </c>
      <c r="F63" s="8">
        <v>16894.38</v>
      </c>
      <c r="G63" s="12">
        <v>1.38E-2</v>
      </c>
      <c r="H63" s="1">
        <v>44175</v>
      </c>
      <c r="J63" s="8">
        <v>3.2599000000000005</v>
      </c>
    </row>
    <row r="64" spans="1:10" ht="15.75" x14ac:dyDescent="0.3">
      <c r="A64" s="3">
        <v>42</v>
      </c>
      <c r="B64" s="3" t="s">
        <v>96</v>
      </c>
      <c r="C64" s="3" t="s">
        <v>97</v>
      </c>
      <c r="D64" s="3" t="s">
        <v>31</v>
      </c>
      <c r="E64" s="5">
        <v>13520800</v>
      </c>
      <c r="F64" s="8">
        <v>13428.3</v>
      </c>
      <c r="G64" s="12">
        <v>1.09E-2</v>
      </c>
      <c r="H64" s="1">
        <v>44182</v>
      </c>
      <c r="J64" s="8">
        <v>3.2650999999999999</v>
      </c>
    </row>
    <row r="65" spans="1:10" ht="15.75" x14ac:dyDescent="0.3">
      <c r="A65" s="3">
        <v>43</v>
      </c>
      <c r="B65" s="3" t="s">
        <v>98</v>
      </c>
      <c r="C65" s="3" t="s">
        <v>99</v>
      </c>
      <c r="D65" s="3" t="s">
        <v>31</v>
      </c>
      <c r="E65" s="5">
        <v>10000000</v>
      </c>
      <c r="F65" s="8">
        <v>9950.3799999999992</v>
      </c>
      <c r="G65" s="12">
        <v>8.1000000000000013E-3</v>
      </c>
      <c r="H65" s="1">
        <v>44161</v>
      </c>
      <c r="J65" s="8">
        <v>3.2502999999999997</v>
      </c>
    </row>
    <row r="66" spans="1:10" ht="15.75" x14ac:dyDescent="0.3">
      <c r="A66" s="3">
        <v>44</v>
      </c>
      <c r="B66" s="3" t="s">
        <v>100</v>
      </c>
      <c r="C66" s="3" t="s">
        <v>101</v>
      </c>
      <c r="D66" s="3" t="s">
        <v>31</v>
      </c>
      <c r="E66" s="5">
        <v>1500000</v>
      </c>
      <c r="F66" s="8">
        <v>1498.18</v>
      </c>
      <c r="G66" s="12">
        <v>1.1999999999999999E-3</v>
      </c>
      <c r="H66" s="1">
        <v>44119</v>
      </c>
      <c r="J66" s="8">
        <v>3.1585000000000001</v>
      </c>
    </row>
    <row r="67" spans="1:10" ht="15.75" x14ac:dyDescent="0.3">
      <c r="A67" s="10"/>
      <c r="B67" s="10" t="s">
        <v>28</v>
      </c>
      <c r="C67" s="10"/>
      <c r="D67" s="10"/>
      <c r="E67" s="10"/>
      <c r="F67" s="11">
        <v>584698.17000000004</v>
      </c>
      <c r="G67" s="14">
        <v>0.47599999999999992</v>
      </c>
    </row>
    <row r="69" spans="1:10" ht="15.75" x14ac:dyDescent="0.3">
      <c r="A69" s="3">
        <v>45</v>
      </c>
      <c r="B69" s="2" t="s">
        <v>102</v>
      </c>
      <c r="F69" s="8">
        <v>194870.88</v>
      </c>
      <c r="G69" s="12">
        <v>0.15859999999999999</v>
      </c>
      <c r="H69" s="1">
        <v>44113</v>
      </c>
    </row>
    <row r="70" spans="1:10" ht="15.75" x14ac:dyDescent="0.3">
      <c r="A70" s="10"/>
      <c r="B70" s="10" t="s">
        <v>28</v>
      </c>
      <c r="C70" s="10"/>
      <c r="D70" s="10"/>
      <c r="E70" s="10"/>
      <c r="F70" s="11">
        <v>194870.88</v>
      </c>
      <c r="G70" s="14">
        <v>0.15859999999999999</v>
      </c>
    </row>
    <row r="72" spans="1:10" ht="15.75" x14ac:dyDescent="0.3">
      <c r="B72" s="2" t="s">
        <v>103</v>
      </c>
    </row>
    <row r="73" spans="1:10" ht="15.75" x14ac:dyDescent="0.3">
      <c r="A73" s="3"/>
      <c r="B73" s="3" t="s">
        <v>104</v>
      </c>
      <c r="C73" s="3"/>
      <c r="D73" s="5"/>
      <c r="F73" s="8">
        <v>-28127.13</v>
      </c>
      <c r="G73" s="12">
        <v>-2.3E-2</v>
      </c>
    </row>
    <row r="74" spans="1:10" ht="15.75" x14ac:dyDescent="0.3">
      <c r="A74" s="10"/>
      <c r="B74" s="10" t="s">
        <v>28</v>
      </c>
      <c r="C74" s="10"/>
      <c r="D74" s="10"/>
      <c r="E74" s="10"/>
      <c r="F74" s="11">
        <v>-28127.13</v>
      </c>
      <c r="G74" s="14">
        <v>-2.3E-2</v>
      </c>
    </row>
    <row r="76" spans="1:10" ht="15.75" x14ac:dyDescent="0.3">
      <c r="A76" s="7"/>
      <c r="B76" s="7" t="s">
        <v>105</v>
      </c>
      <c r="C76" s="7"/>
      <c r="D76" s="7"/>
      <c r="E76" s="7"/>
      <c r="F76" s="9">
        <v>1228551.51</v>
      </c>
      <c r="G76" s="13">
        <v>0.99999999999999989</v>
      </c>
    </row>
    <row r="77" spans="1:10" ht="15.75" x14ac:dyDescent="0.3">
      <c r="A77" s="3" t="s">
        <v>106</v>
      </c>
    </row>
    <row r="78" spans="1:10" ht="15.75" x14ac:dyDescent="0.3">
      <c r="A78" s="4">
        <v>1</v>
      </c>
      <c r="B78" s="4" t="s">
        <v>1413</v>
      </c>
    </row>
    <row r="79" spans="1:10" ht="15.75" x14ac:dyDescent="0.3">
      <c r="A79" s="4">
        <v>2</v>
      </c>
      <c r="B79" s="4" t="s">
        <v>107</v>
      </c>
    </row>
    <row r="80" spans="1:10" ht="30" x14ac:dyDescent="0.3">
      <c r="A80" s="4">
        <v>3</v>
      </c>
      <c r="B80" s="4" t="s">
        <v>108</v>
      </c>
    </row>
    <row r="81" spans="1:2" ht="45" x14ac:dyDescent="0.3">
      <c r="A81" s="4">
        <v>4</v>
      </c>
      <c r="B81" s="4" t="s">
        <v>1269</v>
      </c>
    </row>
  </sheetData>
  <mergeCells count="1">
    <mergeCell ref="B1:F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heetViews>
  <sheetFormatPr defaultRowHeight="15" x14ac:dyDescent="0.25"/>
  <cols>
    <col min="1" max="1" width="7.140625" bestFit="1" customWidth="1"/>
    <col min="2" max="2" width="52.5703125" bestFit="1" customWidth="1"/>
    <col min="3" max="3" width="14.140625" bestFit="1" customWidth="1"/>
    <col min="4" max="4" width="14.85546875" bestFit="1" customWidth="1"/>
    <col min="5" max="5" width="11.85546875" bestFit="1" customWidth="1"/>
    <col min="6" max="6" width="13.1406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543</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32</v>
      </c>
    </row>
    <row r="7" spans="1:12" ht="15.75" x14ac:dyDescent="0.3">
      <c r="B7" s="2" t="s">
        <v>33</v>
      </c>
    </row>
    <row r="8" spans="1:12" ht="15.75" x14ac:dyDescent="0.3">
      <c r="A8" s="3">
        <v>1</v>
      </c>
      <c r="B8" s="3" t="s">
        <v>154</v>
      </c>
      <c r="C8" s="3" t="s">
        <v>243</v>
      </c>
      <c r="D8" s="3" t="s">
        <v>36</v>
      </c>
      <c r="E8" s="5">
        <v>17000</v>
      </c>
      <c r="F8" s="8">
        <v>16736.3</v>
      </c>
      <c r="G8" s="12">
        <v>8.4700000000000011E-2</v>
      </c>
      <c r="H8" s="1">
        <v>44267</v>
      </c>
      <c r="J8" s="8">
        <v>3.5500999999999996</v>
      </c>
      <c r="K8" s="2" t="s">
        <v>109</v>
      </c>
      <c r="L8" s="2" t="s">
        <v>110</v>
      </c>
    </row>
    <row r="9" spans="1:12" ht="15.75" x14ac:dyDescent="0.3">
      <c r="A9" s="3">
        <v>2</v>
      </c>
      <c r="B9" s="3" t="s">
        <v>126</v>
      </c>
      <c r="C9" s="3" t="s">
        <v>247</v>
      </c>
      <c r="D9" s="3" t="s">
        <v>41</v>
      </c>
      <c r="E9" s="5">
        <v>14000</v>
      </c>
      <c r="F9" s="8">
        <v>13822.96</v>
      </c>
      <c r="G9" s="12">
        <v>7.0000000000000007E-2</v>
      </c>
      <c r="H9" s="1">
        <v>44238</v>
      </c>
      <c r="J9" s="8">
        <v>3.5150000000000001</v>
      </c>
      <c r="K9" t="s">
        <v>36</v>
      </c>
      <c r="L9" s="12">
        <v>0.51310000000000011</v>
      </c>
    </row>
    <row r="10" spans="1:12" ht="15.75" x14ac:dyDescent="0.3">
      <c r="A10" s="3">
        <v>3</v>
      </c>
      <c r="B10" s="3" t="s">
        <v>368</v>
      </c>
      <c r="C10" s="3" t="s">
        <v>544</v>
      </c>
      <c r="D10" s="3" t="s">
        <v>36</v>
      </c>
      <c r="E10" s="5">
        <v>10000</v>
      </c>
      <c r="F10" s="8">
        <v>9876.4599999999991</v>
      </c>
      <c r="G10" s="12">
        <v>0.05</v>
      </c>
      <c r="H10" s="1">
        <v>44232</v>
      </c>
      <c r="J10" s="8">
        <v>3.5950000000000002</v>
      </c>
      <c r="K10" t="s">
        <v>44</v>
      </c>
      <c r="L10" s="12">
        <v>0.22810000000000002</v>
      </c>
    </row>
    <row r="11" spans="1:12" ht="15.75" x14ac:dyDescent="0.3">
      <c r="A11" s="3">
        <v>4</v>
      </c>
      <c r="B11" s="3" t="s">
        <v>545</v>
      </c>
      <c r="C11" s="3" t="s">
        <v>546</v>
      </c>
      <c r="D11" s="3" t="s">
        <v>44</v>
      </c>
      <c r="E11" s="5">
        <v>10000</v>
      </c>
      <c r="F11" s="8">
        <v>9859.99</v>
      </c>
      <c r="G11" s="12">
        <v>4.99E-2</v>
      </c>
      <c r="H11" s="1">
        <v>44251</v>
      </c>
      <c r="J11" s="8">
        <v>3.55</v>
      </c>
      <c r="K11" t="s">
        <v>41</v>
      </c>
      <c r="L11" s="12">
        <v>0.17350000000000002</v>
      </c>
    </row>
    <row r="12" spans="1:12" ht="15.75" x14ac:dyDescent="0.3">
      <c r="A12" s="3">
        <v>5</v>
      </c>
      <c r="B12" s="3" t="s">
        <v>238</v>
      </c>
      <c r="C12" s="3" t="s">
        <v>239</v>
      </c>
      <c r="D12" s="3" t="s">
        <v>41</v>
      </c>
      <c r="E12" s="5">
        <v>7500</v>
      </c>
      <c r="F12" s="8">
        <v>7417.5</v>
      </c>
      <c r="G12" s="12">
        <v>3.7499999999999999E-2</v>
      </c>
      <c r="H12" s="1">
        <v>44221</v>
      </c>
      <c r="J12" s="8">
        <v>3.4999000000000002</v>
      </c>
      <c r="K12" t="s">
        <v>128</v>
      </c>
      <c r="L12" s="12">
        <v>0.05</v>
      </c>
    </row>
    <row r="13" spans="1:12" ht="15.75" x14ac:dyDescent="0.3">
      <c r="A13" s="3">
        <v>6</v>
      </c>
      <c r="B13" s="3" t="s">
        <v>129</v>
      </c>
      <c r="C13" s="3" t="s">
        <v>547</v>
      </c>
      <c r="D13" s="3" t="s">
        <v>36</v>
      </c>
      <c r="E13" s="5">
        <v>7500</v>
      </c>
      <c r="F13" s="8">
        <v>7398.69</v>
      </c>
      <c r="G13" s="12">
        <v>3.7400000000000003E-2</v>
      </c>
      <c r="H13" s="1">
        <v>44245</v>
      </c>
      <c r="J13" s="8">
        <v>3.5700999999999996</v>
      </c>
      <c r="K13" t="s">
        <v>31</v>
      </c>
      <c r="L13" s="12">
        <v>4.9800000000000004E-2</v>
      </c>
    </row>
    <row r="14" spans="1:12" ht="15.75" x14ac:dyDescent="0.3">
      <c r="A14" s="3">
        <v>7</v>
      </c>
      <c r="B14" s="3" t="s">
        <v>129</v>
      </c>
      <c r="C14" s="3" t="s">
        <v>246</v>
      </c>
      <c r="D14" s="3" t="s">
        <v>128</v>
      </c>
      <c r="E14" s="5">
        <v>6000</v>
      </c>
      <c r="F14" s="8">
        <v>5927.53</v>
      </c>
      <c r="G14" s="12">
        <v>0.03</v>
      </c>
      <c r="H14" s="1">
        <v>44230</v>
      </c>
      <c r="J14" s="8">
        <v>3.5700000000000003</v>
      </c>
      <c r="K14" t="s">
        <v>111</v>
      </c>
      <c r="L14" s="12">
        <v>-1.4500000000000179E-2</v>
      </c>
    </row>
    <row r="15" spans="1:12" ht="15.75" x14ac:dyDescent="0.3">
      <c r="A15" s="3">
        <v>8</v>
      </c>
      <c r="B15" s="3" t="s">
        <v>124</v>
      </c>
      <c r="C15" s="3" t="s">
        <v>244</v>
      </c>
      <c r="D15" s="3" t="s">
        <v>44</v>
      </c>
      <c r="E15" s="5">
        <v>5000</v>
      </c>
      <c r="F15" s="8">
        <v>4922.12</v>
      </c>
      <c r="G15" s="12">
        <v>2.4900000000000002E-2</v>
      </c>
      <c r="H15" s="1">
        <v>44267</v>
      </c>
      <c r="J15" s="8">
        <v>3.5651000000000002</v>
      </c>
    </row>
    <row r="16" spans="1:12" ht="15.75" x14ac:dyDescent="0.3">
      <c r="A16" s="3">
        <v>9</v>
      </c>
      <c r="B16" s="3" t="s">
        <v>124</v>
      </c>
      <c r="C16" s="3" t="s">
        <v>140</v>
      </c>
      <c r="D16" s="3" t="s">
        <v>36</v>
      </c>
      <c r="E16" s="5">
        <v>5000</v>
      </c>
      <c r="F16" s="8">
        <v>4920.2299999999996</v>
      </c>
      <c r="G16" s="12">
        <v>2.4900000000000002E-2</v>
      </c>
      <c r="H16" s="1">
        <v>44271</v>
      </c>
      <c r="J16" s="8">
        <v>3.5651000000000002</v>
      </c>
    </row>
    <row r="17" spans="1:10" ht="15.75" x14ac:dyDescent="0.3">
      <c r="A17" s="3">
        <v>10</v>
      </c>
      <c r="B17" s="3" t="s">
        <v>136</v>
      </c>
      <c r="C17" s="3" t="s">
        <v>137</v>
      </c>
      <c r="D17" s="3" t="s">
        <v>41</v>
      </c>
      <c r="E17" s="5">
        <v>3700</v>
      </c>
      <c r="F17" s="8">
        <v>3662.77</v>
      </c>
      <c r="G17" s="12">
        <v>1.8500000000000003E-2</v>
      </c>
      <c r="H17" s="1">
        <v>44211</v>
      </c>
      <c r="J17" s="8">
        <v>3.5000000000000004</v>
      </c>
    </row>
    <row r="18" spans="1:10" ht="15.75" x14ac:dyDescent="0.3">
      <c r="A18" s="3">
        <v>11</v>
      </c>
      <c r="B18" s="3" t="s">
        <v>124</v>
      </c>
      <c r="C18" s="3" t="s">
        <v>132</v>
      </c>
      <c r="D18" s="3" t="s">
        <v>44</v>
      </c>
      <c r="E18" s="5">
        <v>3500</v>
      </c>
      <c r="F18" s="8">
        <v>3465.29</v>
      </c>
      <c r="G18" s="12">
        <v>1.7500000000000002E-2</v>
      </c>
      <c r="H18" s="1">
        <v>44209</v>
      </c>
      <c r="J18" s="8">
        <v>3.5150000000000001</v>
      </c>
    </row>
    <row r="19" spans="1:10" ht="15.75" x14ac:dyDescent="0.3">
      <c r="A19" s="3">
        <v>12</v>
      </c>
      <c r="B19" s="3" t="s">
        <v>124</v>
      </c>
      <c r="C19" s="3" t="s">
        <v>139</v>
      </c>
      <c r="D19" s="3" t="s">
        <v>44</v>
      </c>
      <c r="E19" s="5">
        <v>2500</v>
      </c>
      <c r="F19" s="8">
        <v>2473.56</v>
      </c>
      <c r="G19" s="12">
        <v>1.2500000000000001E-2</v>
      </c>
      <c r="H19" s="1">
        <v>44216</v>
      </c>
      <c r="J19" s="8">
        <v>3.5150000000000001</v>
      </c>
    </row>
    <row r="20" spans="1:10" ht="15.75" x14ac:dyDescent="0.3">
      <c r="A20" s="3">
        <v>13</v>
      </c>
      <c r="B20" s="3" t="s">
        <v>126</v>
      </c>
      <c r="C20" s="3" t="s">
        <v>548</v>
      </c>
      <c r="D20" s="3" t="s">
        <v>128</v>
      </c>
      <c r="E20" s="5">
        <v>2500</v>
      </c>
      <c r="F20" s="8">
        <v>2462.3000000000002</v>
      </c>
      <c r="G20" s="12">
        <v>1.2500000000000001E-2</v>
      </c>
      <c r="H20" s="1">
        <v>44264</v>
      </c>
      <c r="J20" s="8">
        <v>3.5150000000000001</v>
      </c>
    </row>
    <row r="21" spans="1:10" ht="15.75" x14ac:dyDescent="0.3">
      <c r="A21" s="3">
        <v>14</v>
      </c>
      <c r="B21" s="3" t="s">
        <v>124</v>
      </c>
      <c r="C21" s="3" t="s">
        <v>248</v>
      </c>
      <c r="D21" s="3" t="s">
        <v>44</v>
      </c>
      <c r="E21" s="5">
        <v>2000</v>
      </c>
      <c r="F21" s="8">
        <v>1981.49</v>
      </c>
      <c r="G21" s="12">
        <v>0.01</v>
      </c>
      <c r="H21" s="1">
        <v>44202</v>
      </c>
      <c r="J21" s="8">
        <v>3.5151000000000003</v>
      </c>
    </row>
    <row r="22" spans="1:10" ht="15.75" x14ac:dyDescent="0.3">
      <c r="A22" s="3">
        <v>15</v>
      </c>
      <c r="B22" s="3" t="s">
        <v>129</v>
      </c>
      <c r="C22" s="3" t="s">
        <v>130</v>
      </c>
      <c r="D22" s="3" t="s">
        <v>128</v>
      </c>
      <c r="E22" s="5">
        <v>1500</v>
      </c>
      <c r="F22" s="8">
        <v>1483.99</v>
      </c>
      <c r="G22" s="12">
        <v>7.4999999999999997E-3</v>
      </c>
      <c r="H22" s="1">
        <v>44217</v>
      </c>
      <c r="J22" s="8">
        <v>3.5151000000000003</v>
      </c>
    </row>
    <row r="23" spans="1:10" ht="15.75" x14ac:dyDescent="0.3">
      <c r="A23" s="3">
        <v>16</v>
      </c>
      <c r="B23" s="3" t="s">
        <v>368</v>
      </c>
      <c r="C23" s="3" t="s">
        <v>369</v>
      </c>
      <c r="D23" s="3" t="s">
        <v>36</v>
      </c>
      <c r="E23" s="5">
        <v>500</v>
      </c>
      <c r="F23" s="8">
        <v>493.49</v>
      </c>
      <c r="G23" s="12">
        <v>2.5000000000000001E-3</v>
      </c>
      <c r="H23" s="1">
        <v>44239</v>
      </c>
      <c r="J23" s="8">
        <v>3.5950000000000002</v>
      </c>
    </row>
    <row r="24" spans="1:10" ht="15.75" x14ac:dyDescent="0.3">
      <c r="A24" s="10"/>
      <c r="B24" s="10" t="s">
        <v>28</v>
      </c>
      <c r="C24" s="10"/>
      <c r="D24" s="10"/>
      <c r="E24" s="10"/>
      <c r="F24" s="11">
        <v>96904.67</v>
      </c>
      <c r="G24" s="14">
        <v>0.49029999999999996</v>
      </c>
    </row>
    <row r="26" spans="1:10" ht="15.75" x14ac:dyDescent="0.3">
      <c r="B26" s="2" t="s">
        <v>37</v>
      </c>
    </row>
    <row r="27" spans="1:10" ht="15.75" x14ac:dyDescent="0.3">
      <c r="B27" s="2" t="s">
        <v>38</v>
      </c>
    </row>
    <row r="28" spans="1:10" ht="15.75" x14ac:dyDescent="0.3">
      <c r="A28" s="3">
        <v>17</v>
      </c>
      <c r="B28" s="3" t="s">
        <v>158</v>
      </c>
      <c r="C28" s="3" t="s">
        <v>159</v>
      </c>
      <c r="D28" s="3" t="s">
        <v>36</v>
      </c>
      <c r="E28" s="5">
        <v>3500</v>
      </c>
      <c r="F28" s="8">
        <v>17200.59</v>
      </c>
      <c r="G28" s="12">
        <v>8.7100000000000011E-2</v>
      </c>
      <c r="H28" s="1">
        <v>44281</v>
      </c>
      <c r="J28" s="8">
        <v>3.61</v>
      </c>
    </row>
    <row r="29" spans="1:10" ht="15.75" x14ac:dyDescent="0.3">
      <c r="A29" s="3">
        <v>18</v>
      </c>
      <c r="B29" s="3" t="s">
        <v>22</v>
      </c>
      <c r="C29" s="3" t="s">
        <v>161</v>
      </c>
      <c r="D29" s="3" t="s">
        <v>36</v>
      </c>
      <c r="E29" s="5">
        <v>2800</v>
      </c>
      <c r="F29" s="8">
        <v>13773.59</v>
      </c>
      <c r="G29" s="12">
        <v>6.9699999999999998E-2</v>
      </c>
      <c r="H29" s="1">
        <v>44265</v>
      </c>
      <c r="J29" s="8">
        <v>3.75</v>
      </c>
    </row>
    <row r="30" spans="1:10" ht="15.75" x14ac:dyDescent="0.3">
      <c r="A30" s="3">
        <v>19</v>
      </c>
      <c r="B30" s="3" t="s">
        <v>148</v>
      </c>
      <c r="C30" s="3" t="s">
        <v>160</v>
      </c>
      <c r="D30" s="3" t="s">
        <v>44</v>
      </c>
      <c r="E30" s="5">
        <v>2040</v>
      </c>
      <c r="F30" s="8">
        <v>10048.52</v>
      </c>
      <c r="G30" s="12">
        <v>5.0900000000000001E-2</v>
      </c>
      <c r="H30" s="1">
        <v>44257</v>
      </c>
      <c r="J30" s="8">
        <v>3.62</v>
      </c>
    </row>
    <row r="31" spans="1:10" ht="15.75" x14ac:dyDescent="0.3">
      <c r="A31" s="3">
        <v>20</v>
      </c>
      <c r="B31" s="3" t="s">
        <v>53</v>
      </c>
      <c r="C31" s="3" t="s">
        <v>549</v>
      </c>
      <c r="D31" s="3" t="s">
        <v>36</v>
      </c>
      <c r="E31" s="5">
        <v>2000</v>
      </c>
      <c r="F31" s="8">
        <v>9832.9699999999993</v>
      </c>
      <c r="G31" s="12">
        <v>4.9800000000000004E-2</v>
      </c>
      <c r="H31" s="1">
        <v>44260</v>
      </c>
      <c r="J31" s="8">
        <v>4.0000999999999998</v>
      </c>
    </row>
    <row r="32" spans="1:10" ht="15.75" x14ac:dyDescent="0.3">
      <c r="A32" s="3">
        <v>21</v>
      </c>
      <c r="B32" s="3" t="s">
        <v>550</v>
      </c>
      <c r="C32" s="3" t="s">
        <v>551</v>
      </c>
      <c r="D32" s="3" t="s">
        <v>36</v>
      </c>
      <c r="E32" s="5">
        <v>2000</v>
      </c>
      <c r="F32" s="8">
        <v>9830.43</v>
      </c>
      <c r="G32" s="12">
        <v>4.9800000000000004E-2</v>
      </c>
      <c r="H32" s="1">
        <v>44265</v>
      </c>
      <c r="J32" s="8">
        <v>3.9350000000000005</v>
      </c>
    </row>
    <row r="33" spans="1:10" ht="15.75" x14ac:dyDescent="0.3">
      <c r="A33" s="3">
        <v>22</v>
      </c>
      <c r="B33" s="3" t="s">
        <v>48</v>
      </c>
      <c r="C33" s="3" t="s">
        <v>552</v>
      </c>
      <c r="D33" s="3" t="s">
        <v>41</v>
      </c>
      <c r="E33" s="5">
        <v>1000</v>
      </c>
      <c r="F33" s="8">
        <v>4941.62</v>
      </c>
      <c r="G33" s="12">
        <v>2.5000000000000001E-2</v>
      </c>
      <c r="H33" s="1">
        <v>44217</v>
      </c>
      <c r="J33" s="8">
        <v>3.8500999999999999</v>
      </c>
    </row>
    <row r="34" spans="1:10" ht="15.75" x14ac:dyDescent="0.3">
      <c r="A34" s="3">
        <v>23</v>
      </c>
      <c r="B34" s="3" t="s">
        <v>553</v>
      </c>
      <c r="C34" s="3" t="s">
        <v>554</v>
      </c>
      <c r="D34" s="3" t="s">
        <v>44</v>
      </c>
      <c r="E34" s="5">
        <v>1000</v>
      </c>
      <c r="F34" s="8">
        <v>4935.18</v>
      </c>
      <c r="G34" s="12">
        <v>2.5000000000000001E-2</v>
      </c>
      <c r="H34" s="1">
        <v>44236</v>
      </c>
      <c r="J34" s="8">
        <v>3.66</v>
      </c>
    </row>
    <row r="35" spans="1:10" ht="15.75" x14ac:dyDescent="0.3">
      <c r="A35" s="3">
        <v>24</v>
      </c>
      <c r="B35" s="3" t="s">
        <v>48</v>
      </c>
      <c r="C35" s="3" t="s">
        <v>555</v>
      </c>
      <c r="D35" s="3" t="s">
        <v>36</v>
      </c>
      <c r="E35" s="5">
        <v>1000</v>
      </c>
      <c r="F35" s="8">
        <v>4926.8900000000003</v>
      </c>
      <c r="G35" s="12">
        <v>2.4900000000000002E-2</v>
      </c>
      <c r="H35" s="1">
        <v>44243</v>
      </c>
      <c r="J35" s="8">
        <v>3.9249000000000001</v>
      </c>
    </row>
    <row r="36" spans="1:10" ht="15.75" x14ac:dyDescent="0.3">
      <c r="A36" s="3">
        <v>25</v>
      </c>
      <c r="B36" s="3" t="s">
        <v>148</v>
      </c>
      <c r="C36" s="3" t="s">
        <v>149</v>
      </c>
      <c r="D36" s="3" t="s">
        <v>44</v>
      </c>
      <c r="E36" s="5">
        <v>1000</v>
      </c>
      <c r="F36" s="8">
        <v>4919.55</v>
      </c>
      <c r="G36" s="12">
        <v>2.4900000000000002E-2</v>
      </c>
      <c r="H36" s="1">
        <v>44270</v>
      </c>
      <c r="J36" s="8">
        <v>3.6174999999999997</v>
      </c>
    </row>
    <row r="37" spans="1:10" ht="15.75" x14ac:dyDescent="0.3">
      <c r="A37" s="3">
        <v>26</v>
      </c>
      <c r="B37" s="3" t="s">
        <v>22</v>
      </c>
      <c r="C37" s="3" t="s">
        <v>147</v>
      </c>
      <c r="D37" s="3" t="s">
        <v>36</v>
      </c>
      <c r="E37" s="5">
        <v>800</v>
      </c>
      <c r="F37" s="8">
        <v>3940.89</v>
      </c>
      <c r="G37" s="12">
        <v>1.9900000000000001E-2</v>
      </c>
      <c r="H37" s="1">
        <v>44251</v>
      </c>
      <c r="J37" s="8">
        <v>3.7498999999999998</v>
      </c>
    </row>
    <row r="38" spans="1:10" ht="15.75" x14ac:dyDescent="0.3">
      <c r="A38" s="3">
        <v>27</v>
      </c>
      <c r="B38" s="3" t="s">
        <v>231</v>
      </c>
      <c r="C38" s="3" t="s">
        <v>556</v>
      </c>
      <c r="D38" s="3" t="s">
        <v>41</v>
      </c>
      <c r="E38" s="5">
        <v>500</v>
      </c>
      <c r="F38" s="8">
        <v>2469.0100000000002</v>
      </c>
      <c r="G38" s="12">
        <v>1.2500000000000001E-2</v>
      </c>
      <c r="H38" s="1">
        <v>44224</v>
      </c>
      <c r="J38" s="8">
        <v>3.8498999999999999</v>
      </c>
    </row>
    <row r="39" spans="1:10" ht="15.75" x14ac:dyDescent="0.3">
      <c r="A39" s="3">
        <v>28</v>
      </c>
      <c r="B39" s="3" t="s">
        <v>26</v>
      </c>
      <c r="C39" s="3" t="s">
        <v>157</v>
      </c>
      <c r="D39" s="3" t="s">
        <v>44</v>
      </c>
      <c r="E39" s="5">
        <v>500</v>
      </c>
      <c r="F39" s="8">
        <v>2460.9499999999998</v>
      </c>
      <c r="G39" s="12">
        <v>1.2500000000000001E-2</v>
      </c>
      <c r="H39" s="1">
        <v>44265</v>
      </c>
      <c r="J39" s="8">
        <v>3.6200999999999999</v>
      </c>
    </row>
    <row r="40" spans="1:10" ht="15.75" x14ac:dyDescent="0.3">
      <c r="A40" s="3">
        <v>29</v>
      </c>
      <c r="B40" s="3" t="s">
        <v>48</v>
      </c>
      <c r="C40" s="3" t="s">
        <v>557</v>
      </c>
      <c r="D40" s="3" t="s">
        <v>36</v>
      </c>
      <c r="E40" s="5">
        <v>500</v>
      </c>
      <c r="F40" s="8">
        <v>2453.5700000000002</v>
      </c>
      <c r="G40" s="12">
        <v>1.24E-2</v>
      </c>
      <c r="H40" s="1">
        <v>44281</v>
      </c>
      <c r="J40" s="8">
        <v>3.9249999999999998</v>
      </c>
    </row>
    <row r="41" spans="1:10" ht="15.75" x14ac:dyDescent="0.3">
      <c r="A41" s="3">
        <v>30</v>
      </c>
      <c r="B41" s="3" t="s">
        <v>129</v>
      </c>
      <c r="C41" s="3" t="s">
        <v>153</v>
      </c>
      <c r="D41" s="3" t="s">
        <v>41</v>
      </c>
      <c r="E41" s="5">
        <v>400</v>
      </c>
      <c r="F41" s="8">
        <v>1976.06</v>
      </c>
      <c r="G41" s="12">
        <v>0.01</v>
      </c>
      <c r="H41" s="1">
        <v>44228</v>
      </c>
      <c r="J41" s="8">
        <v>3.5950000000000002</v>
      </c>
    </row>
    <row r="42" spans="1:10" ht="15.75" x14ac:dyDescent="0.3">
      <c r="A42" s="10"/>
      <c r="B42" s="10" t="s">
        <v>28</v>
      </c>
      <c r="C42" s="10"/>
      <c r="D42" s="10"/>
      <c r="E42" s="10"/>
      <c r="F42" s="11">
        <v>93709.82</v>
      </c>
      <c r="G42" s="14">
        <v>0.4744000000000001</v>
      </c>
    </row>
    <row r="44" spans="1:10" ht="15.75" x14ac:dyDescent="0.3">
      <c r="B44" s="2" t="s">
        <v>77</v>
      </c>
    </row>
    <row r="45" spans="1:10" ht="15.75" x14ac:dyDescent="0.3">
      <c r="A45" s="3">
        <v>31</v>
      </c>
      <c r="B45" s="3" t="s">
        <v>252</v>
      </c>
      <c r="C45" s="3" t="s">
        <v>253</v>
      </c>
      <c r="D45" s="3" t="s">
        <v>31</v>
      </c>
      <c r="E45" s="5">
        <v>10000000</v>
      </c>
      <c r="F45" s="8">
        <v>9837.2800000000007</v>
      </c>
      <c r="G45" s="12">
        <v>4.9800000000000004E-2</v>
      </c>
      <c r="H45" s="1">
        <v>44280</v>
      </c>
      <c r="J45" s="8">
        <v>3.45</v>
      </c>
    </row>
    <row r="46" spans="1:10" ht="15.75" x14ac:dyDescent="0.3">
      <c r="A46" s="10"/>
      <c r="B46" s="10" t="s">
        <v>28</v>
      </c>
      <c r="C46" s="10"/>
      <c r="D46" s="10"/>
      <c r="E46" s="10"/>
      <c r="F46" s="11">
        <v>9837.2800000000007</v>
      </c>
      <c r="G46" s="14">
        <v>4.9800000000000004E-2</v>
      </c>
    </row>
    <row r="48" spans="1:10" ht="15.75" x14ac:dyDescent="0.3">
      <c r="A48" s="3">
        <v>32</v>
      </c>
      <c r="B48" s="2" t="s">
        <v>102</v>
      </c>
      <c r="F48" s="8">
        <v>349.49</v>
      </c>
      <c r="G48" s="12">
        <v>1.8E-3</v>
      </c>
      <c r="H48" s="1">
        <v>44105</v>
      </c>
    </row>
    <row r="49" spans="1:7" ht="15.75" x14ac:dyDescent="0.3">
      <c r="A49" s="10"/>
      <c r="B49" s="10" t="s">
        <v>28</v>
      </c>
      <c r="C49" s="10"/>
      <c r="D49" s="10"/>
      <c r="E49" s="10"/>
      <c r="F49" s="11">
        <v>349.49</v>
      </c>
      <c r="G49" s="14">
        <v>1.8E-3</v>
      </c>
    </row>
    <row r="51" spans="1:7" ht="15.75" x14ac:dyDescent="0.3">
      <c r="B51" s="2" t="s">
        <v>103</v>
      </c>
    </row>
    <row r="52" spans="1:7" ht="15.75" x14ac:dyDescent="0.3">
      <c r="A52" s="3"/>
      <c r="B52" s="3" t="s">
        <v>104</v>
      </c>
      <c r="C52" s="3"/>
      <c r="D52" s="5"/>
      <c r="F52" s="8">
        <v>-3208.95</v>
      </c>
      <c r="G52" s="12">
        <v>-1.6299999999999999E-2</v>
      </c>
    </row>
    <row r="53" spans="1:7" ht="15.75" x14ac:dyDescent="0.3">
      <c r="A53" s="10"/>
      <c r="B53" s="10" t="s">
        <v>28</v>
      </c>
      <c r="C53" s="10"/>
      <c r="D53" s="10"/>
      <c r="E53" s="10"/>
      <c r="F53" s="11">
        <v>-3208.95</v>
      </c>
      <c r="G53" s="14">
        <v>-1.6299999999999999E-2</v>
      </c>
    </row>
    <row r="55" spans="1:7" ht="15.75" x14ac:dyDescent="0.3">
      <c r="A55" s="7"/>
      <c r="B55" s="7" t="s">
        <v>105</v>
      </c>
      <c r="C55" s="7"/>
      <c r="D55" s="7"/>
      <c r="E55" s="7"/>
      <c r="F55" s="9">
        <v>197592.31</v>
      </c>
      <c r="G55" s="13">
        <v>1.0000000000000002</v>
      </c>
    </row>
    <row r="56" spans="1:7" ht="15.75" x14ac:dyDescent="0.3">
      <c r="A56" s="3" t="s">
        <v>106</v>
      </c>
    </row>
    <row r="57" spans="1:7" ht="15.75" x14ac:dyDescent="0.3">
      <c r="A57" s="4">
        <v>1</v>
      </c>
      <c r="B57" s="4" t="s">
        <v>1413</v>
      </c>
    </row>
    <row r="58" spans="1:7" ht="15.75" x14ac:dyDescent="0.3">
      <c r="A58" s="4">
        <v>2</v>
      </c>
      <c r="B58" s="4" t="s">
        <v>107</v>
      </c>
    </row>
    <row r="59" spans="1:7" ht="30" x14ac:dyDescent="0.3">
      <c r="A59" s="4">
        <v>3</v>
      </c>
      <c r="B59" s="4" t="s">
        <v>108</v>
      </c>
    </row>
  </sheetData>
  <mergeCells count="1">
    <mergeCell ref="B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workbookViewId="0"/>
  </sheetViews>
  <sheetFormatPr defaultRowHeight="15" x14ac:dyDescent="0.25"/>
  <cols>
    <col min="1" max="1" width="7.140625" bestFit="1" customWidth="1"/>
    <col min="2" max="2" width="57.140625" customWidth="1"/>
    <col min="3" max="3" width="13.28515625" bestFit="1" customWidth="1"/>
    <col min="4" max="4" width="21.42578125" bestFit="1" customWidth="1"/>
    <col min="5" max="5" width="10.85546875" bestFit="1" customWidth="1"/>
    <col min="6" max="6" width="25.7109375" customWidth="1"/>
    <col min="7" max="7" width="8.85546875" bestFit="1" customWidth="1"/>
    <col min="8" max="8" width="12.85546875" bestFit="1" customWidth="1"/>
    <col min="9" max="9" width="15.85546875" bestFit="1" customWidth="1"/>
    <col min="10" max="10" width="9.7109375" customWidth="1"/>
    <col min="11" max="11" width="28" customWidth="1"/>
    <col min="12" max="12" width="16" customWidth="1"/>
  </cols>
  <sheetData>
    <row r="1" spans="1:12" ht="18.75" x14ac:dyDescent="0.3">
      <c r="A1" s="6"/>
      <c r="B1" s="72" t="s">
        <v>558</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372</v>
      </c>
      <c r="C8" s="3" t="s">
        <v>373</v>
      </c>
      <c r="D8" s="3" t="s">
        <v>374</v>
      </c>
      <c r="E8" s="5">
        <v>42876</v>
      </c>
      <c r="F8" s="8">
        <v>462.46</v>
      </c>
      <c r="G8" s="12">
        <v>2.4199999999999999E-2</v>
      </c>
      <c r="K8" s="2" t="s">
        <v>109</v>
      </c>
      <c r="L8" s="2" t="s">
        <v>110</v>
      </c>
    </row>
    <row r="9" spans="1:12" ht="15.75" x14ac:dyDescent="0.3">
      <c r="A9" s="3">
        <v>2</v>
      </c>
      <c r="B9" s="3" t="s">
        <v>559</v>
      </c>
      <c r="C9" s="3" t="s">
        <v>560</v>
      </c>
      <c r="D9" s="3" t="s">
        <v>378</v>
      </c>
      <c r="E9" s="5">
        <v>57357</v>
      </c>
      <c r="F9" s="8">
        <v>351.14</v>
      </c>
      <c r="G9" s="12">
        <v>1.84E-2</v>
      </c>
      <c r="K9" t="s">
        <v>21</v>
      </c>
      <c r="L9" s="12">
        <v>0.52759999999999996</v>
      </c>
    </row>
    <row r="10" spans="1:12" ht="15.75" x14ac:dyDescent="0.3">
      <c r="A10" s="3">
        <v>3</v>
      </c>
      <c r="B10" s="3" t="s">
        <v>561</v>
      </c>
      <c r="C10" s="3" t="s">
        <v>562</v>
      </c>
      <c r="D10" s="3" t="s">
        <v>396</v>
      </c>
      <c r="E10" s="5">
        <v>45122</v>
      </c>
      <c r="F10" s="8">
        <v>349.56</v>
      </c>
      <c r="G10" s="12">
        <v>1.83E-2</v>
      </c>
      <c r="K10" t="s">
        <v>31</v>
      </c>
      <c r="L10" s="12">
        <v>0.11410000000000001</v>
      </c>
    </row>
    <row r="11" spans="1:12" ht="15.75" x14ac:dyDescent="0.3">
      <c r="A11" s="3">
        <v>4</v>
      </c>
      <c r="B11" s="3" t="s">
        <v>443</v>
      </c>
      <c r="C11" s="3" t="s">
        <v>444</v>
      </c>
      <c r="D11" s="3" t="s">
        <v>396</v>
      </c>
      <c r="E11" s="5">
        <v>15045</v>
      </c>
      <c r="F11" s="8">
        <v>325.94</v>
      </c>
      <c r="G11" s="12">
        <v>1.7100000000000001E-2</v>
      </c>
      <c r="K11" t="s">
        <v>171</v>
      </c>
      <c r="L11" s="12">
        <v>7.1599999999999997E-2</v>
      </c>
    </row>
    <row r="12" spans="1:12" ht="15.75" x14ac:dyDescent="0.3">
      <c r="A12" s="3">
        <v>5</v>
      </c>
      <c r="B12" s="3" t="s">
        <v>392</v>
      </c>
      <c r="C12" s="3" t="s">
        <v>393</v>
      </c>
      <c r="D12" s="3" t="s">
        <v>387</v>
      </c>
      <c r="E12" s="5">
        <v>32239</v>
      </c>
      <c r="F12" s="8">
        <v>325.05</v>
      </c>
      <c r="G12" s="12">
        <v>1.7000000000000001E-2</v>
      </c>
      <c r="K12" t="s">
        <v>378</v>
      </c>
      <c r="L12" s="12">
        <v>4.9199999999999994E-2</v>
      </c>
    </row>
    <row r="13" spans="1:12" ht="15.75" x14ac:dyDescent="0.3">
      <c r="A13" s="3">
        <v>6</v>
      </c>
      <c r="B13" s="3" t="s">
        <v>376</v>
      </c>
      <c r="C13" s="3" t="s">
        <v>377</v>
      </c>
      <c r="D13" s="3" t="s">
        <v>378</v>
      </c>
      <c r="E13" s="5">
        <v>9478</v>
      </c>
      <c r="F13" s="8">
        <v>310.75</v>
      </c>
      <c r="G13" s="12">
        <v>1.6299999999999999E-2</v>
      </c>
      <c r="K13" t="s">
        <v>396</v>
      </c>
      <c r="L13" s="12">
        <v>4.2800000000000005E-2</v>
      </c>
    </row>
    <row r="14" spans="1:12" ht="15.75" x14ac:dyDescent="0.3">
      <c r="A14" s="3">
        <v>7</v>
      </c>
      <c r="B14" s="3" t="s">
        <v>452</v>
      </c>
      <c r="C14" s="3" t="s">
        <v>453</v>
      </c>
      <c r="D14" s="3" t="s">
        <v>439</v>
      </c>
      <c r="E14" s="5">
        <v>40622</v>
      </c>
      <c r="F14" s="8">
        <v>276.37</v>
      </c>
      <c r="G14" s="12">
        <v>1.4499999999999999E-2</v>
      </c>
      <c r="K14" t="s">
        <v>399</v>
      </c>
      <c r="L14" s="12">
        <v>2.98E-2</v>
      </c>
    </row>
    <row r="15" spans="1:12" ht="15.75" x14ac:dyDescent="0.3">
      <c r="A15" s="3">
        <v>8</v>
      </c>
      <c r="B15" s="3" t="s">
        <v>385</v>
      </c>
      <c r="C15" s="3" t="s">
        <v>386</v>
      </c>
      <c r="D15" s="3" t="s">
        <v>387</v>
      </c>
      <c r="E15" s="5">
        <v>8910</v>
      </c>
      <c r="F15" s="8">
        <v>222.06</v>
      </c>
      <c r="G15" s="12">
        <v>1.1599999999999999E-2</v>
      </c>
      <c r="K15" t="s">
        <v>374</v>
      </c>
      <c r="L15" s="12">
        <v>2.9700000000000001E-2</v>
      </c>
    </row>
    <row r="16" spans="1:12" ht="15.75" x14ac:dyDescent="0.3">
      <c r="A16" s="3">
        <v>9</v>
      </c>
      <c r="B16" s="3" t="s">
        <v>429</v>
      </c>
      <c r="C16" s="3" t="s">
        <v>430</v>
      </c>
      <c r="D16" s="3" t="s">
        <v>378</v>
      </c>
      <c r="E16" s="5">
        <v>14520</v>
      </c>
      <c r="F16" s="8">
        <v>188.69</v>
      </c>
      <c r="G16" s="12">
        <v>9.8999999999999991E-3</v>
      </c>
      <c r="K16" t="s">
        <v>17</v>
      </c>
      <c r="L16" s="12">
        <v>2.8799999999999999E-2</v>
      </c>
    </row>
    <row r="17" spans="1:12" ht="15.75" x14ac:dyDescent="0.3">
      <c r="A17" s="3">
        <v>10</v>
      </c>
      <c r="B17" s="3" t="s">
        <v>470</v>
      </c>
      <c r="C17" s="3" t="s">
        <v>471</v>
      </c>
      <c r="D17" s="3" t="s">
        <v>451</v>
      </c>
      <c r="E17" s="5">
        <v>12246</v>
      </c>
      <c r="F17" s="8">
        <v>180.87</v>
      </c>
      <c r="G17" s="12">
        <v>9.4999999999999998E-3</v>
      </c>
      <c r="K17" t="s">
        <v>387</v>
      </c>
      <c r="L17" s="12">
        <v>2.86E-2</v>
      </c>
    </row>
    <row r="18" spans="1:12" ht="15.75" x14ac:dyDescent="0.3">
      <c r="A18" s="3">
        <v>11</v>
      </c>
      <c r="B18" s="3" t="s">
        <v>563</v>
      </c>
      <c r="C18" s="3" t="s">
        <v>564</v>
      </c>
      <c r="D18" s="3" t="s">
        <v>399</v>
      </c>
      <c r="E18" s="5">
        <v>31577</v>
      </c>
      <c r="F18" s="8">
        <v>161.22</v>
      </c>
      <c r="G18" s="12">
        <v>8.3999999999999995E-3</v>
      </c>
      <c r="K18" t="s">
        <v>439</v>
      </c>
      <c r="L18" s="12">
        <v>2.7299999999999998E-2</v>
      </c>
    </row>
    <row r="19" spans="1:12" ht="15.75" x14ac:dyDescent="0.3">
      <c r="A19" s="3">
        <v>12</v>
      </c>
      <c r="B19" s="3" t="s">
        <v>565</v>
      </c>
      <c r="C19" s="3" t="s">
        <v>566</v>
      </c>
      <c r="D19" s="3" t="s">
        <v>399</v>
      </c>
      <c r="E19" s="5">
        <v>913</v>
      </c>
      <c r="F19" s="8">
        <v>145.34</v>
      </c>
      <c r="G19" s="12">
        <v>7.6E-3</v>
      </c>
      <c r="K19" t="s">
        <v>451</v>
      </c>
      <c r="L19" s="12">
        <v>1.35E-2</v>
      </c>
    </row>
    <row r="20" spans="1:12" ht="15.75" x14ac:dyDescent="0.3">
      <c r="A20" s="3">
        <v>13</v>
      </c>
      <c r="B20" s="3" t="s">
        <v>474</v>
      </c>
      <c r="C20" s="3" t="s">
        <v>475</v>
      </c>
      <c r="D20" s="3" t="s">
        <v>439</v>
      </c>
      <c r="E20" s="5">
        <v>85045</v>
      </c>
      <c r="F20" s="8">
        <v>144.96</v>
      </c>
      <c r="G20" s="12">
        <v>7.6E-3</v>
      </c>
      <c r="K20" t="s">
        <v>384</v>
      </c>
      <c r="L20" s="12">
        <v>5.5000000000000005E-3</v>
      </c>
    </row>
    <row r="21" spans="1:12" ht="15.75" x14ac:dyDescent="0.3">
      <c r="A21" s="3">
        <v>14</v>
      </c>
      <c r="B21" s="3" t="s">
        <v>397</v>
      </c>
      <c r="C21" s="3" t="s">
        <v>398</v>
      </c>
      <c r="D21" s="3" t="s">
        <v>399</v>
      </c>
      <c r="E21" s="5">
        <v>3780</v>
      </c>
      <c r="F21" s="8">
        <v>143.57</v>
      </c>
      <c r="G21" s="12">
        <v>7.4999999999999997E-3</v>
      </c>
      <c r="K21" t="s">
        <v>494</v>
      </c>
      <c r="L21" s="12">
        <v>4.8999999999999998E-3</v>
      </c>
    </row>
    <row r="22" spans="1:12" ht="15.75" x14ac:dyDescent="0.3">
      <c r="A22" s="3">
        <v>15</v>
      </c>
      <c r="B22" s="3" t="s">
        <v>567</v>
      </c>
      <c r="C22" s="3" t="s">
        <v>568</v>
      </c>
      <c r="D22" s="3" t="s">
        <v>396</v>
      </c>
      <c r="E22" s="5">
        <v>14340</v>
      </c>
      <c r="F22" s="8">
        <v>141.72</v>
      </c>
      <c r="G22" s="12">
        <v>7.4000000000000003E-3</v>
      </c>
      <c r="K22" t="s">
        <v>411</v>
      </c>
      <c r="L22" s="12">
        <v>4.3E-3</v>
      </c>
    </row>
    <row r="23" spans="1:12" ht="15.75" x14ac:dyDescent="0.3">
      <c r="A23" s="3">
        <v>16</v>
      </c>
      <c r="B23" s="3" t="s">
        <v>569</v>
      </c>
      <c r="C23" s="3" t="s">
        <v>570</v>
      </c>
      <c r="D23" s="3" t="s">
        <v>399</v>
      </c>
      <c r="E23" s="5">
        <v>15543</v>
      </c>
      <c r="F23" s="8">
        <v>121.23</v>
      </c>
      <c r="G23" s="12">
        <v>6.3E-3</v>
      </c>
      <c r="K23" t="s">
        <v>460</v>
      </c>
      <c r="L23" s="12">
        <v>3.5999999999999999E-3</v>
      </c>
    </row>
    <row r="24" spans="1:12" ht="15.75" x14ac:dyDescent="0.3">
      <c r="A24" s="3">
        <v>17</v>
      </c>
      <c r="B24" s="3" t="s">
        <v>431</v>
      </c>
      <c r="C24" s="3" t="s">
        <v>432</v>
      </c>
      <c r="D24" s="3" t="s">
        <v>384</v>
      </c>
      <c r="E24" s="5">
        <v>521</v>
      </c>
      <c r="F24" s="8">
        <v>105.54</v>
      </c>
      <c r="G24" s="12">
        <v>5.5000000000000005E-3</v>
      </c>
      <c r="K24" t="s">
        <v>577</v>
      </c>
      <c r="L24" s="12">
        <v>2.3999999999999998E-3</v>
      </c>
    </row>
    <row r="25" spans="1:12" ht="15.75" x14ac:dyDescent="0.3">
      <c r="A25" s="3">
        <v>18</v>
      </c>
      <c r="B25" s="3" t="s">
        <v>390</v>
      </c>
      <c r="C25" s="3" t="s">
        <v>391</v>
      </c>
      <c r="D25" s="3" t="s">
        <v>374</v>
      </c>
      <c r="E25" s="5">
        <v>8259</v>
      </c>
      <c r="F25" s="8">
        <v>104.74</v>
      </c>
      <c r="G25" s="12">
        <v>5.5000000000000005E-3</v>
      </c>
      <c r="K25" t="s">
        <v>111</v>
      </c>
      <c r="L25" s="12">
        <v>1.6300000000000203E-2</v>
      </c>
    </row>
    <row r="26" spans="1:12" ht="15.75" x14ac:dyDescent="0.3">
      <c r="A26" s="3">
        <v>19</v>
      </c>
      <c r="B26" s="3" t="s">
        <v>437</v>
      </c>
      <c r="C26" s="3" t="s">
        <v>438</v>
      </c>
      <c r="D26" s="3" t="s">
        <v>439</v>
      </c>
      <c r="E26" s="5">
        <v>34239</v>
      </c>
      <c r="F26" s="8">
        <v>100.1</v>
      </c>
      <c r="G26" s="12">
        <v>5.1999999999999998E-3</v>
      </c>
    </row>
    <row r="27" spans="1:12" ht="15.75" x14ac:dyDescent="0.3">
      <c r="A27" s="3">
        <v>20</v>
      </c>
      <c r="B27" s="3" t="s">
        <v>571</v>
      </c>
      <c r="C27" s="3" t="s">
        <v>572</v>
      </c>
      <c r="D27" s="3" t="s">
        <v>494</v>
      </c>
      <c r="E27" s="5">
        <v>98219</v>
      </c>
      <c r="F27" s="8">
        <v>94.04</v>
      </c>
      <c r="G27" s="12">
        <v>4.8999999999999998E-3</v>
      </c>
    </row>
    <row r="28" spans="1:12" ht="15.75" x14ac:dyDescent="0.3">
      <c r="A28" s="3">
        <v>21</v>
      </c>
      <c r="B28" s="3" t="s">
        <v>447</v>
      </c>
      <c r="C28" s="3" t="s">
        <v>448</v>
      </c>
      <c r="D28" s="3" t="s">
        <v>378</v>
      </c>
      <c r="E28" s="5">
        <v>15856</v>
      </c>
      <c r="F28" s="8">
        <v>88.7</v>
      </c>
      <c r="G28" s="12">
        <v>4.5999999999999999E-3</v>
      </c>
    </row>
    <row r="29" spans="1:12" ht="15.75" x14ac:dyDescent="0.3">
      <c r="A29" s="3">
        <v>22</v>
      </c>
      <c r="B29" s="3" t="s">
        <v>573</v>
      </c>
      <c r="C29" s="3" t="s">
        <v>574</v>
      </c>
      <c r="D29" s="3" t="s">
        <v>411</v>
      </c>
      <c r="E29" s="5">
        <v>39738</v>
      </c>
      <c r="F29" s="8">
        <v>82.87</v>
      </c>
      <c r="G29" s="12">
        <v>4.3E-3</v>
      </c>
    </row>
    <row r="30" spans="1:12" ht="15.75" x14ac:dyDescent="0.3">
      <c r="A30" s="3">
        <v>23</v>
      </c>
      <c r="B30" s="3" t="s">
        <v>449</v>
      </c>
      <c r="C30" s="3" t="s">
        <v>450</v>
      </c>
      <c r="D30" s="3" t="s">
        <v>451</v>
      </c>
      <c r="E30" s="5">
        <v>23181</v>
      </c>
      <c r="F30" s="8">
        <v>76.680000000000007</v>
      </c>
      <c r="G30" s="12">
        <v>4.0000000000000001E-3</v>
      </c>
    </row>
    <row r="31" spans="1:12" ht="15.75" x14ac:dyDescent="0.3">
      <c r="A31" s="3">
        <v>24</v>
      </c>
      <c r="B31" s="3" t="s">
        <v>575</v>
      </c>
      <c r="C31" s="3" t="s">
        <v>576</v>
      </c>
      <c r="D31" s="3" t="s">
        <v>577</v>
      </c>
      <c r="E31" s="5">
        <v>11293</v>
      </c>
      <c r="F31" s="8">
        <v>46.59</v>
      </c>
      <c r="G31" s="12">
        <v>2.3999999999999998E-3</v>
      </c>
    </row>
    <row r="32" spans="1:12" ht="15.75" x14ac:dyDescent="0.3">
      <c r="A32" s="3">
        <v>25</v>
      </c>
      <c r="B32" s="3" t="s">
        <v>578</v>
      </c>
      <c r="C32" s="3" t="s">
        <v>579</v>
      </c>
      <c r="D32" s="3" t="s">
        <v>460</v>
      </c>
      <c r="E32" s="5">
        <v>10494</v>
      </c>
      <c r="F32" s="8">
        <v>39.020000000000003</v>
      </c>
      <c r="G32" s="12">
        <v>2E-3</v>
      </c>
    </row>
    <row r="33" spans="1:10" ht="15.75" x14ac:dyDescent="0.3">
      <c r="A33" s="3">
        <v>26</v>
      </c>
      <c r="B33" s="3" t="s">
        <v>580</v>
      </c>
      <c r="C33" s="3" t="s">
        <v>581</v>
      </c>
      <c r="D33" s="3" t="s">
        <v>460</v>
      </c>
      <c r="E33" s="5">
        <v>6766</v>
      </c>
      <c r="F33" s="8">
        <v>30.12</v>
      </c>
      <c r="G33" s="12">
        <v>1.6000000000000001E-3</v>
      </c>
    </row>
    <row r="34" spans="1:10" ht="15.75" x14ac:dyDescent="0.3">
      <c r="A34" s="10"/>
      <c r="B34" s="10" t="s">
        <v>28</v>
      </c>
      <c r="C34" s="10"/>
      <c r="D34" s="10"/>
      <c r="E34" s="10"/>
      <c r="F34" s="11">
        <v>4619.33</v>
      </c>
      <c r="G34" s="14">
        <v>0.24159999999999998</v>
      </c>
    </row>
    <row r="36" spans="1:10" ht="15.75" x14ac:dyDescent="0.3">
      <c r="B36" s="2" t="s">
        <v>12</v>
      </c>
    </row>
    <row r="37" spans="1:10" ht="15.75" x14ac:dyDescent="0.3">
      <c r="B37" s="2" t="s">
        <v>13</v>
      </c>
    </row>
    <row r="38" spans="1:10" ht="15.75" x14ac:dyDescent="0.3">
      <c r="B38" s="2" t="s">
        <v>14</v>
      </c>
    </row>
    <row r="39" spans="1:10" ht="15.75" x14ac:dyDescent="0.3">
      <c r="A39" s="3">
        <v>27</v>
      </c>
      <c r="B39" s="3" t="s">
        <v>129</v>
      </c>
      <c r="C39" s="3" t="s">
        <v>582</v>
      </c>
      <c r="D39" s="3" t="s">
        <v>21</v>
      </c>
      <c r="E39" s="5">
        <v>150</v>
      </c>
      <c r="F39" s="8">
        <v>1567.37</v>
      </c>
      <c r="G39" s="12">
        <v>8.2100000000000006E-2</v>
      </c>
      <c r="H39" s="1">
        <v>44823</v>
      </c>
      <c r="I39" s="1" t="s">
        <v>18</v>
      </c>
      <c r="J39" s="8">
        <v>4.66</v>
      </c>
    </row>
    <row r="40" spans="1:10" ht="15.75" x14ac:dyDescent="0.3">
      <c r="A40" s="3">
        <v>28</v>
      </c>
      <c r="B40" s="3" t="s">
        <v>271</v>
      </c>
      <c r="C40" s="3" t="s">
        <v>529</v>
      </c>
      <c r="D40" s="3" t="s">
        <v>21</v>
      </c>
      <c r="E40" s="5">
        <v>120</v>
      </c>
      <c r="F40" s="8">
        <v>1270.56</v>
      </c>
      <c r="G40" s="12">
        <v>6.6600000000000006E-2</v>
      </c>
      <c r="H40" s="1">
        <v>45518</v>
      </c>
      <c r="I40" s="1" t="s">
        <v>18</v>
      </c>
      <c r="J40" s="8">
        <v>5.5344999999999995</v>
      </c>
    </row>
    <row r="41" spans="1:10" ht="15.75" x14ac:dyDescent="0.3">
      <c r="A41" s="3">
        <v>29</v>
      </c>
      <c r="B41" s="3" t="s">
        <v>583</v>
      </c>
      <c r="C41" s="3" t="s">
        <v>584</v>
      </c>
      <c r="D41" s="3" t="s">
        <v>21</v>
      </c>
      <c r="E41" s="5">
        <v>100</v>
      </c>
      <c r="F41" s="8">
        <v>1174.81</v>
      </c>
      <c r="G41" s="12">
        <v>6.1500000000000006E-2</v>
      </c>
      <c r="H41" s="1">
        <v>46014</v>
      </c>
      <c r="I41" s="1" t="s">
        <v>18</v>
      </c>
      <c r="J41" s="8">
        <v>5.8000000000000007</v>
      </c>
    </row>
    <row r="42" spans="1:10" ht="15.75" x14ac:dyDescent="0.3">
      <c r="A42" s="3">
        <v>30</v>
      </c>
      <c r="B42" s="3" t="s">
        <v>189</v>
      </c>
      <c r="C42" s="3" t="s">
        <v>190</v>
      </c>
      <c r="D42" s="3" t="s">
        <v>21</v>
      </c>
      <c r="E42" s="5">
        <v>100</v>
      </c>
      <c r="F42" s="8">
        <v>1085.25</v>
      </c>
      <c r="G42" s="12">
        <v>5.6799999999999996E-2</v>
      </c>
      <c r="H42" s="1">
        <v>44638</v>
      </c>
      <c r="I42" s="1" t="s">
        <v>18</v>
      </c>
      <c r="J42" s="8">
        <v>4.3499999999999996</v>
      </c>
    </row>
    <row r="43" spans="1:10" ht="15.75" x14ac:dyDescent="0.3">
      <c r="A43" s="3">
        <v>31</v>
      </c>
      <c r="B43" s="3" t="s">
        <v>116</v>
      </c>
      <c r="C43" s="3" t="s">
        <v>508</v>
      </c>
      <c r="D43" s="3" t="s">
        <v>21</v>
      </c>
      <c r="E43" s="5">
        <v>100</v>
      </c>
      <c r="F43" s="8">
        <v>1059.32</v>
      </c>
      <c r="G43" s="12">
        <v>5.5500000000000001E-2</v>
      </c>
      <c r="H43" s="1">
        <v>45736</v>
      </c>
      <c r="I43" s="1" t="s">
        <v>18</v>
      </c>
      <c r="J43" s="8">
        <v>6.4600000000000009</v>
      </c>
    </row>
    <row r="44" spans="1:10" ht="15.75" x14ac:dyDescent="0.3">
      <c r="A44" s="3">
        <v>32</v>
      </c>
      <c r="B44" s="3" t="s">
        <v>39</v>
      </c>
      <c r="C44" s="3" t="s">
        <v>510</v>
      </c>
      <c r="D44" s="3" t="s">
        <v>21</v>
      </c>
      <c r="E44" s="5">
        <v>100</v>
      </c>
      <c r="F44" s="8">
        <v>1058.43</v>
      </c>
      <c r="G44" s="12">
        <v>5.5399999999999998E-2</v>
      </c>
      <c r="H44" s="1">
        <v>45722</v>
      </c>
      <c r="I44" s="1" t="s">
        <v>18</v>
      </c>
      <c r="J44" s="8">
        <v>5.8049999999999997</v>
      </c>
    </row>
    <row r="45" spans="1:10" ht="15.75" x14ac:dyDescent="0.3">
      <c r="A45" s="3">
        <v>33</v>
      </c>
      <c r="B45" s="3" t="s">
        <v>154</v>
      </c>
      <c r="C45" s="3" t="s">
        <v>585</v>
      </c>
      <c r="D45" s="3" t="s">
        <v>21</v>
      </c>
      <c r="E45" s="5">
        <v>50</v>
      </c>
      <c r="F45" s="8">
        <v>568.4</v>
      </c>
      <c r="G45" s="12">
        <v>2.98E-2</v>
      </c>
      <c r="H45" s="1">
        <v>45691</v>
      </c>
      <c r="I45" s="1" t="s">
        <v>18</v>
      </c>
      <c r="J45" s="8">
        <v>5.8647</v>
      </c>
    </row>
    <row r="46" spans="1:10" ht="15.75" x14ac:dyDescent="0.3">
      <c r="A46" s="3">
        <v>34</v>
      </c>
      <c r="B46" s="3" t="s">
        <v>205</v>
      </c>
      <c r="C46" s="3" t="s">
        <v>586</v>
      </c>
      <c r="D46" s="3" t="s">
        <v>21</v>
      </c>
      <c r="E46" s="5">
        <v>50</v>
      </c>
      <c r="F46" s="8">
        <v>566.91999999999996</v>
      </c>
      <c r="G46" s="12">
        <v>2.9700000000000001E-2</v>
      </c>
      <c r="H46" s="1">
        <v>45556</v>
      </c>
      <c r="I46" s="1" t="s">
        <v>18</v>
      </c>
      <c r="J46" s="8">
        <v>5.4</v>
      </c>
    </row>
    <row r="47" spans="1:10" ht="15.75" x14ac:dyDescent="0.3">
      <c r="A47" s="3">
        <v>35</v>
      </c>
      <c r="B47" s="3" t="s">
        <v>523</v>
      </c>
      <c r="C47" s="3" t="s">
        <v>587</v>
      </c>
      <c r="D47" s="3" t="s">
        <v>17</v>
      </c>
      <c r="E47" s="5">
        <v>50</v>
      </c>
      <c r="F47" s="8">
        <v>549.27</v>
      </c>
      <c r="G47" s="12">
        <v>2.8799999999999999E-2</v>
      </c>
      <c r="H47" s="1">
        <v>45345</v>
      </c>
      <c r="I47" s="1" t="s">
        <v>525</v>
      </c>
      <c r="J47" s="8">
        <v>4.5899000000000001</v>
      </c>
    </row>
    <row r="48" spans="1:10" ht="15.75" x14ac:dyDescent="0.3">
      <c r="A48" s="3">
        <v>36</v>
      </c>
      <c r="B48" s="3" t="s">
        <v>154</v>
      </c>
      <c r="C48" s="3" t="s">
        <v>588</v>
      </c>
      <c r="D48" s="3" t="s">
        <v>21</v>
      </c>
      <c r="E48" s="5">
        <v>50</v>
      </c>
      <c r="F48" s="8">
        <v>528.54</v>
      </c>
      <c r="G48" s="12">
        <v>2.7699999999999999E-2</v>
      </c>
      <c r="H48" s="1">
        <v>45706</v>
      </c>
      <c r="I48" s="1" t="s">
        <v>18</v>
      </c>
      <c r="J48" s="8">
        <v>5.8647</v>
      </c>
    </row>
    <row r="49" spans="1:10" ht="15.75" x14ac:dyDescent="0.3">
      <c r="A49" s="3">
        <v>37</v>
      </c>
      <c r="B49" s="3" t="s">
        <v>154</v>
      </c>
      <c r="C49" s="3" t="s">
        <v>589</v>
      </c>
      <c r="D49" s="3" t="s">
        <v>21</v>
      </c>
      <c r="E49" s="5">
        <v>47</v>
      </c>
      <c r="F49" s="8">
        <v>493.59</v>
      </c>
      <c r="G49" s="12">
        <v>2.5899999999999999E-2</v>
      </c>
      <c r="H49" s="1">
        <v>44468</v>
      </c>
      <c r="I49" s="1" t="s">
        <v>18</v>
      </c>
      <c r="J49" s="8">
        <v>4.1749999999999998</v>
      </c>
    </row>
    <row r="50" spans="1:10" ht="15.75" x14ac:dyDescent="0.3">
      <c r="A50" s="3">
        <v>38</v>
      </c>
      <c r="B50" s="3" t="s">
        <v>197</v>
      </c>
      <c r="C50" s="3" t="s">
        <v>230</v>
      </c>
      <c r="D50" s="3" t="s">
        <v>21</v>
      </c>
      <c r="E50" s="5">
        <v>40</v>
      </c>
      <c r="F50" s="8">
        <v>452.43</v>
      </c>
      <c r="G50" s="12">
        <v>2.3700000000000002E-2</v>
      </c>
      <c r="H50" s="1">
        <v>44489</v>
      </c>
      <c r="I50" s="1" t="s">
        <v>18</v>
      </c>
      <c r="J50" s="8">
        <v>4.29</v>
      </c>
    </row>
    <row r="51" spans="1:10" ht="15.75" x14ac:dyDescent="0.3">
      <c r="A51" s="3">
        <v>39</v>
      </c>
      <c r="B51" s="3" t="s">
        <v>205</v>
      </c>
      <c r="C51" s="3" t="s">
        <v>590</v>
      </c>
      <c r="D51" s="3" t="s">
        <v>21</v>
      </c>
      <c r="E51" s="5">
        <v>1736927</v>
      </c>
      <c r="F51" s="8">
        <v>246.12</v>
      </c>
      <c r="G51" s="12">
        <v>1.29E-2</v>
      </c>
      <c r="H51" s="1">
        <v>45741</v>
      </c>
      <c r="I51" s="1" t="s">
        <v>18</v>
      </c>
      <c r="J51" s="8">
        <v>5.6999000000000004</v>
      </c>
    </row>
    <row r="52" spans="1:10" ht="15.75" x14ac:dyDescent="0.3">
      <c r="A52" s="10"/>
      <c r="B52" s="10" t="s">
        <v>28</v>
      </c>
      <c r="C52" s="10"/>
      <c r="D52" s="10"/>
      <c r="E52" s="10"/>
      <c r="F52" s="11">
        <v>10621.01</v>
      </c>
      <c r="G52" s="14">
        <v>0.55640000000000012</v>
      </c>
    </row>
    <row r="54" spans="1:10" ht="15.75" x14ac:dyDescent="0.3">
      <c r="B54" s="2" t="s">
        <v>172</v>
      </c>
    </row>
    <row r="55" spans="1:10" ht="15.75" x14ac:dyDescent="0.3">
      <c r="A55" s="3">
        <v>40</v>
      </c>
      <c r="B55" s="3" t="s">
        <v>530</v>
      </c>
      <c r="C55" s="3" t="s">
        <v>532</v>
      </c>
      <c r="D55" s="3" t="s">
        <v>171</v>
      </c>
      <c r="E55" s="5">
        <v>10</v>
      </c>
      <c r="F55" s="8">
        <v>1366.76</v>
      </c>
      <c r="G55" s="12">
        <v>7.1599999999999997E-2</v>
      </c>
      <c r="H55" s="1">
        <v>44265</v>
      </c>
      <c r="I55" s="1" t="s">
        <v>18</v>
      </c>
      <c r="J55" s="8">
        <v>10.904999999999999</v>
      </c>
    </row>
    <row r="56" spans="1:10" ht="15.75" x14ac:dyDescent="0.3">
      <c r="A56" s="10"/>
      <c r="B56" s="10" t="s">
        <v>28</v>
      </c>
      <c r="C56" s="10"/>
      <c r="D56" s="10"/>
      <c r="E56" s="10"/>
      <c r="F56" s="11">
        <v>1366.76</v>
      </c>
      <c r="G56" s="14">
        <v>7.1599999999999997E-2</v>
      </c>
    </row>
    <row r="58" spans="1:10" ht="15.75" x14ac:dyDescent="0.3">
      <c r="B58" s="2" t="s">
        <v>1270</v>
      </c>
    </row>
    <row r="59" spans="1:10" ht="15.75" x14ac:dyDescent="0.3">
      <c r="A59" s="3">
        <v>41</v>
      </c>
      <c r="B59" s="3" t="s">
        <v>535</v>
      </c>
      <c r="C59" s="3" t="s">
        <v>536</v>
      </c>
      <c r="D59" s="3" t="s">
        <v>31</v>
      </c>
      <c r="E59" s="5">
        <v>1500000</v>
      </c>
      <c r="F59" s="8">
        <v>1626.62</v>
      </c>
      <c r="G59" s="12">
        <v>8.5199999999999998E-2</v>
      </c>
      <c r="H59" s="1">
        <v>45319</v>
      </c>
      <c r="J59" s="8">
        <v>4.9544999999999995</v>
      </c>
    </row>
    <row r="60" spans="1:10" ht="15.75" x14ac:dyDescent="0.3">
      <c r="A60" s="3">
        <v>42</v>
      </c>
      <c r="B60" s="3" t="s">
        <v>343</v>
      </c>
      <c r="C60" s="3" t="s">
        <v>344</v>
      </c>
      <c r="D60" s="3" t="s">
        <v>31</v>
      </c>
      <c r="E60" s="5">
        <v>500000</v>
      </c>
      <c r="F60" s="8">
        <v>551.1</v>
      </c>
      <c r="G60" s="12">
        <v>2.8900000000000002E-2</v>
      </c>
      <c r="H60" s="1">
        <v>46033</v>
      </c>
      <c r="J60" s="8">
        <v>5.6925000000000008</v>
      </c>
    </row>
    <row r="61" spans="1:10" ht="15.75" x14ac:dyDescent="0.3">
      <c r="A61" s="10"/>
      <c r="B61" s="10" t="s">
        <v>28</v>
      </c>
      <c r="C61" s="10"/>
      <c r="D61" s="10"/>
      <c r="E61" s="10"/>
      <c r="F61" s="11">
        <v>2177.7199999999998</v>
      </c>
      <c r="G61" s="14">
        <v>0.11410000000000001</v>
      </c>
    </row>
    <row r="63" spans="1:10" ht="15.75" x14ac:dyDescent="0.3">
      <c r="B63" s="2" t="s">
        <v>32</v>
      </c>
    </row>
    <row r="64" spans="1:10" ht="15.75" x14ac:dyDescent="0.3">
      <c r="A64" s="3">
        <v>43</v>
      </c>
      <c r="B64" s="2" t="s">
        <v>102</v>
      </c>
      <c r="F64" s="8">
        <v>318.39</v>
      </c>
      <c r="G64" s="12">
        <v>1.67E-2</v>
      </c>
      <c r="H64" s="1">
        <v>44105</v>
      </c>
    </row>
    <row r="65" spans="1:7" ht="15.75" x14ac:dyDescent="0.3">
      <c r="A65" s="10"/>
      <c r="B65" s="10" t="s">
        <v>28</v>
      </c>
      <c r="C65" s="10"/>
      <c r="D65" s="10"/>
      <c r="E65" s="10"/>
      <c r="F65" s="11">
        <v>318.39</v>
      </c>
      <c r="G65" s="14">
        <v>1.67E-2</v>
      </c>
    </row>
    <row r="67" spans="1:7" ht="15.75" x14ac:dyDescent="0.3">
      <c r="B67" s="2" t="s">
        <v>103</v>
      </c>
    </row>
    <row r="68" spans="1:7" ht="15.75" x14ac:dyDescent="0.3">
      <c r="A68" s="3"/>
      <c r="B68" s="3" t="s">
        <v>104</v>
      </c>
      <c r="C68" s="3"/>
      <c r="D68" s="5"/>
      <c r="F68" s="8">
        <v>-11.74</v>
      </c>
      <c r="G68" s="12">
        <v>-4.0000000000000002E-4</v>
      </c>
    </row>
    <row r="69" spans="1:7" ht="15.75" x14ac:dyDescent="0.3">
      <c r="A69" s="10"/>
      <c r="B69" s="10" t="s">
        <v>28</v>
      </c>
      <c r="C69" s="10"/>
      <c r="D69" s="10"/>
      <c r="E69" s="10"/>
      <c r="F69" s="11">
        <v>-11.74</v>
      </c>
      <c r="G69" s="14">
        <v>-4.0000000000000002E-4</v>
      </c>
    </row>
    <row r="71" spans="1:7" ht="15.75" x14ac:dyDescent="0.3">
      <c r="A71" s="7"/>
      <c r="B71" s="7" t="s">
        <v>105</v>
      </c>
      <c r="C71" s="7"/>
      <c r="D71" s="7"/>
      <c r="E71" s="7"/>
      <c r="F71" s="9">
        <v>19091.47</v>
      </c>
      <c r="G71" s="13">
        <v>1</v>
      </c>
    </row>
    <row r="72" spans="1:7" ht="15.75" x14ac:dyDescent="0.3">
      <c r="A72" s="3" t="s">
        <v>106</v>
      </c>
    </row>
    <row r="73" spans="1:7" ht="15.75" x14ac:dyDescent="0.3">
      <c r="A73" s="4">
        <v>1</v>
      </c>
      <c r="B73" s="4" t="s">
        <v>1413</v>
      </c>
    </row>
    <row r="74" spans="1:7" ht="15.75" x14ac:dyDescent="0.3">
      <c r="A74" s="4">
        <v>2</v>
      </c>
      <c r="B74" s="4" t="s">
        <v>107</v>
      </c>
    </row>
    <row r="75" spans="1:7" ht="30" x14ac:dyDescent="0.3">
      <c r="A75" s="4">
        <v>3</v>
      </c>
      <c r="B75" s="4" t="s">
        <v>108</v>
      </c>
    </row>
    <row r="76" spans="1:7" ht="28.5" customHeight="1" x14ac:dyDescent="0.3">
      <c r="A76" s="4">
        <v>4</v>
      </c>
      <c r="B76" s="77" t="s">
        <v>164</v>
      </c>
      <c r="C76" s="77"/>
      <c r="D76" s="77"/>
      <c r="E76" s="77"/>
      <c r="F76" s="77"/>
    </row>
    <row r="77" spans="1:7" ht="77.25" customHeight="1" x14ac:dyDescent="0.25">
      <c r="B77" s="59" t="s">
        <v>1414</v>
      </c>
      <c r="C77" s="59" t="s">
        <v>4</v>
      </c>
      <c r="D77" s="83" t="s">
        <v>1415</v>
      </c>
      <c r="E77" s="83"/>
      <c r="F77" s="59" t="s">
        <v>1416</v>
      </c>
    </row>
    <row r="78" spans="1:7" ht="22.5" customHeight="1" x14ac:dyDescent="0.25">
      <c r="B78" s="60" t="s">
        <v>1441</v>
      </c>
      <c r="C78" s="60" t="s">
        <v>1418</v>
      </c>
      <c r="D78" s="62">
        <v>0</v>
      </c>
      <c r="E78" s="63">
        <v>0</v>
      </c>
      <c r="F78" s="62">
        <v>1855.7873879999997</v>
      </c>
    </row>
  </sheetData>
  <mergeCells count="3">
    <mergeCell ref="B1:F1"/>
    <mergeCell ref="B76:F76"/>
    <mergeCell ref="D77:E7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defaultRowHeight="15" x14ac:dyDescent="0.25"/>
  <cols>
    <col min="1" max="1" width="7.140625" bestFit="1" customWidth="1"/>
    <col min="2" max="2" width="52.5703125" bestFit="1" customWidth="1"/>
    <col min="3" max="3" width="13.85546875" bestFit="1" customWidth="1"/>
    <col min="4" max="4" width="14.85546875" bestFit="1" customWidth="1"/>
    <col min="5" max="5" width="8.5703125" bestFit="1" customWidth="1"/>
    <col min="6" max="6" width="13.1406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591</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216</v>
      </c>
      <c r="C9" s="3" t="s">
        <v>217</v>
      </c>
      <c r="D9" s="3" t="s">
        <v>21</v>
      </c>
      <c r="E9" s="5">
        <v>900</v>
      </c>
      <c r="F9" s="8">
        <v>9782.4500000000007</v>
      </c>
      <c r="G9" s="12">
        <v>7.7100000000000002E-2</v>
      </c>
      <c r="H9" s="1">
        <v>44684</v>
      </c>
      <c r="I9" s="1" t="s">
        <v>18</v>
      </c>
      <c r="J9" s="8">
        <v>4.3</v>
      </c>
      <c r="K9" t="s">
        <v>21</v>
      </c>
      <c r="L9" s="12">
        <v>0.83950000000000014</v>
      </c>
    </row>
    <row r="10" spans="1:12" ht="15.75" x14ac:dyDescent="0.3">
      <c r="A10" s="3">
        <v>2</v>
      </c>
      <c r="B10" s="3" t="s">
        <v>39</v>
      </c>
      <c r="C10" s="3" t="s">
        <v>261</v>
      </c>
      <c r="D10" s="3" t="s">
        <v>21</v>
      </c>
      <c r="E10" s="5">
        <v>800</v>
      </c>
      <c r="F10" s="8">
        <v>8197.41</v>
      </c>
      <c r="G10" s="12">
        <v>6.4600000000000005E-2</v>
      </c>
      <c r="H10" s="1">
        <v>44890</v>
      </c>
      <c r="I10" s="1" t="s">
        <v>18</v>
      </c>
      <c r="J10" s="8">
        <v>4.6950000000000003</v>
      </c>
      <c r="K10" t="s">
        <v>17</v>
      </c>
      <c r="L10" s="12">
        <v>0.1168</v>
      </c>
    </row>
    <row r="11" spans="1:12" ht="15.75" x14ac:dyDescent="0.3">
      <c r="A11" s="3">
        <v>3</v>
      </c>
      <c r="B11" s="3" t="s">
        <v>148</v>
      </c>
      <c r="C11" s="3" t="s">
        <v>195</v>
      </c>
      <c r="D11" s="3" t="s">
        <v>21</v>
      </c>
      <c r="E11" s="5">
        <v>693</v>
      </c>
      <c r="F11" s="8">
        <v>7607.82</v>
      </c>
      <c r="G11" s="12">
        <v>5.9900000000000002E-2</v>
      </c>
      <c r="H11" s="1">
        <v>44628</v>
      </c>
      <c r="I11" s="1" t="s">
        <v>18</v>
      </c>
      <c r="J11" s="8">
        <v>4.53</v>
      </c>
      <c r="K11" t="s">
        <v>264</v>
      </c>
      <c r="L11" s="12">
        <v>1.7899999999999999E-2</v>
      </c>
    </row>
    <row r="12" spans="1:12" ht="15.75" x14ac:dyDescent="0.3">
      <c r="A12" s="3">
        <v>4</v>
      </c>
      <c r="B12" s="3" t="s">
        <v>197</v>
      </c>
      <c r="C12" s="3" t="s">
        <v>225</v>
      </c>
      <c r="D12" s="3" t="s">
        <v>21</v>
      </c>
      <c r="E12" s="5">
        <v>681</v>
      </c>
      <c r="F12" s="8">
        <v>7520.43</v>
      </c>
      <c r="G12" s="12">
        <v>5.9299999999999999E-2</v>
      </c>
      <c r="H12" s="1">
        <v>44584</v>
      </c>
      <c r="I12" s="1" t="s">
        <v>18</v>
      </c>
      <c r="J12" s="8">
        <v>4.33</v>
      </c>
      <c r="K12" t="s">
        <v>221</v>
      </c>
      <c r="L12" s="12">
        <v>1.7000000000000001E-2</v>
      </c>
    </row>
    <row r="13" spans="1:12" ht="15.75" x14ac:dyDescent="0.3">
      <c r="A13" s="3">
        <v>5</v>
      </c>
      <c r="B13" s="3" t="s">
        <v>118</v>
      </c>
      <c r="C13" s="3" t="s">
        <v>592</v>
      </c>
      <c r="D13" s="3" t="s">
        <v>21</v>
      </c>
      <c r="E13" s="5">
        <v>650</v>
      </c>
      <c r="F13" s="8">
        <v>7202.89</v>
      </c>
      <c r="G13" s="12">
        <v>5.6799999999999996E-2</v>
      </c>
      <c r="H13" s="1">
        <v>44784</v>
      </c>
      <c r="I13" s="1" t="s">
        <v>18</v>
      </c>
      <c r="J13" s="8">
        <v>4.9399999999999995</v>
      </c>
      <c r="K13" t="s">
        <v>111</v>
      </c>
      <c r="L13" s="12">
        <v>8.799999999999808E-3</v>
      </c>
    </row>
    <row r="14" spans="1:12" ht="15.75" x14ac:dyDescent="0.3">
      <c r="A14" s="3">
        <v>6</v>
      </c>
      <c r="B14" s="3" t="s">
        <v>15</v>
      </c>
      <c r="C14" s="3" t="s">
        <v>593</v>
      </c>
      <c r="D14" s="3" t="s">
        <v>21</v>
      </c>
      <c r="E14" s="5">
        <v>600</v>
      </c>
      <c r="F14" s="8">
        <v>6495.74</v>
      </c>
      <c r="G14" s="12">
        <v>5.1200000000000002E-2</v>
      </c>
      <c r="H14" s="1">
        <v>44558</v>
      </c>
      <c r="I14" s="1" t="s">
        <v>18</v>
      </c>
      <c r="J14" s="8">
        <v>4.53</v>
      </c>
    </row>
    <row r="15" spans="1:12" ht="15.75" x14ac:dyDescent="0.3">
      <c r="A15" s="3">
        <v>7</v>
      </c>
      <c r="B15" s="3" t="s">
        <v>113</v>
      </c>
      <c r="C15" s="3" t="s">
        <v>209</v>
      </c>
      <c r="D15" s="3" t="s">
        <v>21</v>
      </c>
      <c r="E15" s="5">
        <v>590</v>
      </c>
      <c r="F15" s="8">
        <v>6481.15</v>
      </c>
      <c r="G15" s="12">
        <v>5.1100000000000007E-2</v>
      </c>
      <c r="H15" s="1">
        <v>44638</v>
      </c>
      <c r="I15" s="1" t="s">
        <v>18</v>
      </c>
      <c r="J15" s="8">
        <v>4.7600000000000007</v>
      </c>
    </row>
    <row r="16" spans="1:12" ht="15.75" x14ac:dyDescent="0.3">
      <c r="A16" s="3">
        <v>8</v>
      </c>
      <c r="B16" s="3" t="s">
        <v>124</v>
      </c>
      <c r="C16" s="3" t="s">
        <v>289</v>
      </c>
      <c r="D16" s="3" t="s">
        <v>17</v>
      </c>
      <c r="E16" s="5">
        <v>590</v>
      </c>
      <c r="F16" s="8">
        <v>6204.31</v>
      </c>
      <c r="G16" s="12">
        <v>4.8899999999999999E-2</v>
      </c>
      <c r="H16" s="1">
        <v>44781</v>
      </c>
      <c r="I16" s="1" t="s">
        <v>18</v>
      </c>
      <c r="J16" s="8">
        <v>4.6050000000000004</v>
      </c>
    </row>
    <row r="17" spans="1:10" ht="15.75" x14ac:dyDescent="0.3">
      <c r="A17" s="3">
        <v>9</v>
      </c>
      <c r="B17" s="3" t="s">
        <v>271</v>
      </c>
      <c r="C17" s="3" t="s">
        <v>272</v>
      </c>
      <c r="D17" s="3" t="s">
        <v>21</v>
      </c>
      <c r="E17" s="5">
        <v>550</v>
      </c>
      <c r="F17" s="8">
        <v>6026.81</v>
      </c>
      <c r="G17" s="12">
        <v>4.7500000000000001E-2</v>
      </c>
      <c r="H17" s="1">
        <v>44910</v>
      </c>
      <c r="I17" s="1" t="s">
        <v>18</v>
      </c>
      <c r="J17" s="8">
        <v>4.75</v>
      </c>
    </row>
    <row r="18" spans="1:10" ht="15.75" x14ac:dyDescent="0.3">
      <c r="A18" s="3">
        <v>10</v>
      </c>
      <c r="B18" s="3" t="s">
        <v>214</v>
      </c>
      <c r="C18" s="3" t="s">
        <v>215</v>
      </c>
      <c r="D18" s="3" t="s">
        <v>21</v>
      </c>
      <c r="E18" s="5">
        <v>500</v>
      </c>
      <c r="F18" s="8">
        <v>5445.08</v>
      </c>
      <c r="G18" s="12">
        <v>4.2900000000000001E-2</v>
      </c>
      <c r="H18" s="1">
        <v>44553</v>
      </c>
      <c r="I18" s="1" t="s">
        <v>18</v>
      </c>
      <c r="J18" s="8">
        <v>4.2799999999999994</v>
      </c>
    </row>
    <row r="19" spans="1:10" ht="15.75" x14ac:dyDescent="0.3">
      <c r="A19" s="3">
        <v>11</v>
      </c>
      <c r="B19" s="3" t="s">
        <v>594</v>
      </c>
      <c r="C19" s="3" t="s">
        <v>595</v>
      </c>
      <c r="D19" s="3" t="s">
        <v>21</v>
      </c>
      <c r="E19" s="5">
        <v>435</v>
      </c>
      <c r="F19" s="8">
        <v>4729.04</v>
      </c>
      <c r="G19" s="12">
        <v>3.73E-2</v>
      </c>
      <c r="H19" s="1">
        <v>44524</v>
      </c>
      <c r="I19" s="1" t="s">
        <v>18</v>
      </c>
      <c r="J19" s="8">
        <v>4.4400000000000004</v>
      </c>
    </row>
    <row r="20" spans="1:10" ht="15.75" x14ac:dyDescent="0.3">
      <c r="A20" s="3">
        <v>12</v>
      </c>
      <c r="B20" s="3" t="s">
        <v>129</v>
      </c>
      <c r="C20" s="3" t="s">
        <v>187</v>
      </c>
      <c r="D20" s="3" t="s">
        <v>21</v>
      </c>
      <c r="E20" s="5">
        <v>400</v>
      </c>
      <c r="F20" s="8">
        <v>4216.6499999999996</v>
      </c>
      <c r="G20" s="12">
        <v>3.32E-2</v>
      </c>
      <c r="H20" s="1">
        <v>44781</v>
      </c>
      <c r="I20" s="1" t="s">
        <v>18</v>
      </c>
      <c r="J20" s="8">
        <v>4.66</v>
      </c>
    </row>
    <row r="21" spans="1:10" ht="15.75" x14ac:dyDescent="0.3">
      <c r="A21" s="3">
        <v>13</v>
      </c>
      <c r="B21" s="3" t="s">
        <v>275</v>
      </c>
      <c r="C21" s="3" t="s">
        <v>596</v>
      </c>
      <c r="D21" s="3" t="s">
        <v>21</v>
      </c>
      <c r="E21" s="5">
        <v>383</v>
      </c>
      <c r="F21" s="8">
        <v>4044.98</v>
      </c>
      <c r="G21" s="12">
        <v>3.1899999999999998E-2</v>
      </c>
      <c r="H21" s="1">
        <v>44642</v>
      </c>
      <c r="I21" s="1" t="s">
        <v>18</v>
      </c>
      <c r="J21" s="8">
        <v>4.66</v>
      </c>
    </row>
    <row r="22" spans="1:10" ht="15.75" x14ac:dyDescent="0.3">
      <c r="A22" s="3">
        <v>14</v>
      </c>
      <c r="B22" s="3" t="s">
        <v>129</v>
      </c>
      <c r="C22" s="3" t="s">
        <v>194</v>
      </c>
      <c r="D22" s="3" t="s">
        <v>21</v>
      </c>
      <c r="E22" s="5">
        <v>360</v>
      </c>
      <c r="F22" s="8">
        <v>3994.73</v>
      </c>
      <c r="G22" s="12">
        <v>3.15E-2</v>
      </c>
      <c r="H22" s="1">
        <v>44592</v>
      </c>
      <c r="I22" s="1" t="s">
        <v>18</v>
      </c>
      <c r="J22" s="8">
        <v>4.4400000000000004</v>
      </c>
    </row>
    <row r="23" spans="1:10" ht="15.75" x14ac:dyDescent="0.3">
      <c r="A23" s="3">
        <v>15</v>
      </c>
      <c r="B23" s="3" t="s">
        <v>158</v>
      </c>
      <c r="C23" s="3" t="s">
        <v>597</v>
      </c>
      <c r="D23" s="3" t="s">
        <v>21</v>
      </c>
      <c r="E23" s="5">
        <v>350</v>
      </c>
      <c r="F23" s="8">
        <v>3786.77</v>
      </c>
      <c r="G23" s="12">
        <v>2.98E-2</v>
      </c>
      <c r="H23" s="1">
        <v>44669</v>
      </c>
      <c r="I23" s="1" t="s">
        <v>18</v>
      </c>
      <c r="J23" s="8">
        <v>4.6749999999999998</v>
      </c>
    </row>
    <row r="24" spans="1:10" ht="15.75" x14ac:dyDescent="0.3">
      <c r="A24" s="3">
        <v>16</v>
      </c>
      <c r="B24" s="3" t="s">
        <v>275</v>
      </c>
      <c r="C24" s="3" t="s">
        <v>598</v>
      </c>
      <c r="D24" s="3" t="s">
        <v>17</v>
      </c>
      <c r="E24" s="5">
        <v>350</v>
      </c>
      <c r="F24" s="8">
        <v>3680.36</v>
      </c>
      <c r="G24" s="12">
        <v>2.8999999999999998E-2</v>
      </c>
      <c r="H24" s="1">
        <v>44641</v>
      </c>
      <c r="I24" s="1" t="s">
        <v>18</v>
      </c>
      <c r="J24" s="8">
        <v>4.6116000000000001</v>
      </c>
    </row>
    <row r="25" spans="1:10" ht="15.75" x14ac:dyDescent="0.3">
      <c r="A25" s="3">
        <v>17</v>
      </c>
      <c r="B25" s="3" t="s">
        <v>189</v>
      </c>
      <c r="C25" s="3" t="s">
        <v>190</v>
      </c>
      <c r="D25" s="3" t="s">
        <v>21</v>
      </c>
      <c r="E25" s="5">
        <v>260</v>
      </c>
      <c r="F25" s="8">
        <v>2821.65</v>
      </c>
      <c r="G25" s="12">
        <v>2.2200000000000001E-2</v>
      </c>
      <c r="H25" s="1">
        <v>44638</v>
      </c>
      <c r="I25" s="1" t="s">
        <v>18</v>
      </c>
      <c r="J25" s="8">
        <v>4.3499999999999996</v>
      </c>
    </row>
    <row r="26" spans="1:10" ht="15.75" x14ac:dyDescent="0.3">
      <c r="A26" s="3">
        <v>18</v>
      </c>
      <c r="B26" s="3" t="s">
        <v>154</v>
      </c>
      <c r="C26" s="3" t="s">
        <v>599</v>
      </c>
      <c r="D26" s="3" t="s">
        <v>21</v>
      </c>
      <c r="E26" s="5">
        <v>250</v>
      </c>
      <c r="F26" s="8">
        <v>2750.75</v>
      </c>
      <c r="G26" s="12">
        <v>2.1700000000000001E-2</v>
      </c>
      <c r="H26" s="1">
        <v>44727</v>
      </c>
      <c r="I26" s="1" t="s">
        <v>18</v>
      </c>
      <c r="J26" s="8">
        <v>4.5047999999999995</v>
      </c>
    </row>
    <row r="27" spans="1:10" ht="15.75" x14ac:dyDescent="0.3">
      <c r="A27" s="3">
        <v>19</v>
      </c>
      <c r="B27" s="3" t="s">
        <v>600</v>
      </c>
      <c r="C27" s="3" t="s">
        <v>601</v>
      </c>
      <c r="D27" s="3" t="s">
        <v>21</v>
      </c>
      <c r="E27" s="5">
        <v>250</v>
      </c>
      <c r="F27" s="8">
        <v>2691.96</v>
      </c>
      <c r="G27" s="12">
        <v>2.12E-2</v>
      </c>
      <c r="H27" s="1">
        <v>44666</v>
      </c>
      <c r="I27" s="1" t="s">
        <v>18</v>
      </c>
      <c r="J27" s="8">
        <v>4.7649999999999997</v>
      </c>
    </row>
    <row r="28" spans="1:10" ht="15.75" x14ac:dyDescent="0.3">
      <c r="A28" s="3">
        <v>20</v>
      </c>
      <c r="B28" s="3" t="s">
        <v>154</v>
      </c>
      <c r="C28" s="3" t="s">
        <v>274</v>
      </c>
      <c r="D28" s="3" t="s">
        <v>264</v>
      </c>
      <c r="E28" s="5">
        <v>205</v>
      </c>
      <c r="F28" s="8">
        <v>2272.98</v>
      </c>
      <c r="G28" s="12">
        <v>1.7899999999999999E-2</v>
      </c>
      <c r="H28" s="1">
        <v>44692</v>
      </c>
      <c r="I28" s="1" t="s">
        <v>18</v>
      </c>
      <c r="J28" s="8">
        <v>4.5047999999999995</v>
      </c>
    </row>
    <row r="29" spans="1:10" ht="15.75" x14ac:dyDescent="0.3">
      <c r="A29" s="3">
        <v>21</v>
      </c>
      <c r="B29" s="3" t="s">
        <v>124</v>
      </c>
      <c r="C29" s="3" t="s">
        <v>308</v>
      </c>
      <c r="D29" s="3" t="s">
        <v>17</v>
      </c>
      <c r="E29" s="5">
        <v>200</v>
      </c>
      <c r="F29" s="8">
        <v>2230.6999999999998</v>
      </c>
      <c r="G29" s="12">
        <v>1.7600000000000001E-2</v>
      </c>
      <c r="H29" s="1">
        <v>44586</v>
      </c>
      <c r="I29" s="1" t="s">
        <v>18</v>
      </c>
      <c r="J29" s="8">
        <v>4.375</v>
      </c>
    </row>
    <row r="30" spans="1:10" ht="15.75" x14ac:dyDescent="0.3">
      <c r="A30" s="3">
        <v>22</v>
      </c>
      <c r="B30" s="3" t="s">
        <v>116</v>
      </c>
      <c r="C30" s="3" t="s">
        <v>220</v>
      </c>
      <c r="D30" s="3" t="s">
        <v>221</v>
      </c>
      <c r="E30" s="5">
        <v>200</v>
      </c>
      <c r="F30" s="8">
        <v>2162.79</v>
      </c>
      <c r="G30" s="12">
        <v>1.7000000000000001E-2</v>
      </c>
      <c r="H30" s="1">
        <v>44620</v>
      </c>
      <c r="I30" s="1" t="s">
        <v>18</v>
      </c>
      <c r="J30" s="8">
        <v>4.6303000000000001</v>
      </c>
    </row>
    <row r="31" spans="1:10" ht="15.75" x14ac:dyDescent="0.3">
      <c r="A31" s="3">
        <v>23</v>
      </c>
      <c r="B31" s="3" t="s">
        <v>22</v>
      </c>
      <c r="C31" s="3" t="s">
        <v>602</v>
      </c>
      <c r="D31" s="3" t="s">
        <v>21</v>
      </c>
      <c r="E31" s="5">
        <v>200</v>
      </c>
      <c r="F31" s="8">
        <v>2143.9</v>
      </c>
      <c r="G31" s="12">
        <v>1.6899999999999998E-2</v>
      </c>
      <c r="H31" s="1">
        <v>44732</v>
      </c>
      <c r="I31" s="1" t="s">
        <v>18</v>
      </c>
      <c r="J31" s="8">
        <v>4.9649000000000001</v>
      </c>
    </row>
    <row r="32" spans="1:10" ht="15.75" x14ac:dyDescent="0.3">
      <c r="A32" s="3">
        <v>24</v>
      </c>
      <c r="B32" s="3" t="s">
        <v>214</v>
      </c>
      <c r="C32" s="3" t="s">
        <v>309</v>
      </c>
      <c r="D32" s="3" t="s">
        <v>21</v>
      </c>
      <c r="E32" s="5">
        <v>150</v>
      </c>
      <c r="F32" s="8">
        <v>1667.29</v>
      </c>
      <c r="G32" s="12">
        <v>1.3100000000000001E-2</v>
      </c>
      <c r="H32" s="1">
        <v>44870</v>
      </c>
      <c r="I32" s="1" t="s">
        <v>18</v>
      </c>
      <c r="J32" s="8">
        <v>4.6749000000000001</v>
      </c>
    </row>
    <row r="33" spans="1:10" ht="15.75" x14ac:dyDescent="0.3">
      <c r="A33" s="3">
        <v>25</v>
      </c>
      <c r="B33" s="3" t="s">
        <v>15</v>
      </c>
      <c r="C33" s="3" t="s">
        <v>207</v>
      </c>
      <c r="D33" s="3" t="s">
        <v>17</v>
      </c>
      <c r="E33" s="5">
        <v>150</v>
      </c>
      <c r="F33" s="8">
        <v>1659.99</v>
      </c>
      <c r="G33" s="12">
        <v>1.3100000000000001E-2</v>
      </c>
      <c r="H33" s="1">
        <v>44575</v>
      </c>
      <c r="I33" s="1" t="s">
        <v>18</v>
      </c>
      <c r="J33" s="8">
        <v>4.84</v>
      </c>
    </row>
    <row r="34" spans="1:10" ht="15.75" x14ac:dyDescent="0.3">
      <c r="A34" s="3">
        <v>26</v>
      </c>
      <c r="B34" s="3" t="s">
        <v>275</v>
      </c>
      <c r="C34" s="3" t="s">
        <v>283</v>
      </c>
      <c r="D34" s="3" t="s">
        <v>21</v>
      </c>
      <c r="E34" s="5">
        <v>150</v>
      </c>
      <c r="F34" s="8">
        <v>1645.37</v>
      </c>
      <c r="G34" s="12">
        <v>1.3000000000000001E-2</v>
      </c>
      <c r="H34" s="1">
        <v>44908</v>
      </c>
      <c r="I34" s="1" t="s">
        <v>18</v>
      </c>
      <c r="J34" s="8">
        <v>5.0999999999999996</v>
      </c>
    </row>
    <row r="35" spans="1:10" ht="15.75" x14ac:dyDescent="0.3">
      <c r="A35" s="3">
        <v>27</v>
      </c>
      <c r="B35" s="3" t="s">
        <v>26</v>
      </c>
      <c r="C35" s="3" t="s">
        <v>193</v>
      </c>
      <c r="D35" s="3" t="s">
        <v>21</v>
      </c>
      <c r="E35" s="5">
        <v>150</v>
      </c>
      <c r="F35" s="8">
        <v>1567.63</v>
      </c>
      <c r="G35" s="12">
        <v>1.24E-2</v>
      </c>
      <c r="H35" s="1">
        <v>44804</v>
      </c>
      <c r="I35" s="1" t="s">
        <v>18</v>
      </c>
      <c r="J35" s="8">
        <v>4.8050000000000006</v>
      </c>
    </row>
    <row r="36" spans="1:10" ht="15.75" x14ac:dyDescent="0.3">
      <c r="A36" s="3">
        <v>28</v>
      </c>
      <c r="B36" s="3" t="s">
        <v>22</v>
      </c>
      <c r="C36" s="3" t="s">
        <v>515</v>
      </c>
      <c r="D36" s="3" t="s">
        <v>21</v>
      </c>
      <c r="E36" s="5">
        <v>100</v>
      </c>
      <c r="F36" s="8">
        <v>1096.7</v>
      </c>
      <c r="G36" s="12">
        <v>8.6E-3</v>
      </c>
      <c r="H36" s="1">
        <v>44925</v>
      </c>
      <c r="I36" s="1" t="s">
        <v>18</v>
      </c>
      <c r="J36" s="8">
        <v>5.1499999999999995</v>
      </c>
    </row>
    <row r="37" spans="1:10" ht="15.75" x14ac:dyDescent="0.3">
      <c r="A37" s="3">
        <v>29</v>
      </c>
      <c r="B37" s="3" t="s">
        <v>118</v>
      </c>
      <c r="C37" s="3" t="s">
        <v>196</v>
      </c>
      <c r="D37" s="3" t="s">
        <v>21</v>
      </c>
      <c r="E37" s="5">
        <v>100</v>
      </c>
      <c r="F37" s="8">
        <v>1092.8800000000001</v>
      </c>
      <c r="G37" s="12">
        <v>8.6E-3</v>
      </c>
      <c r="H37" s="1">
        <v>44639</v>
      </c>
      <c r="I37" s="1" t="s">
        <v>18</v>
      </c>
      <c r="J37" s="8">
        <v>4.6100000000000003</v>
      </c>
    </row>
    <row r="38" spans="1:10" ht="15.75" x14ac:dyDescent="0.3">
      <c r="A38" s="3">
        <v>30</v>
      </c>
      <c r="B38" s="3" t="s">
        <v>124</v>
      </c>
      <c r="C38" s="3" t="s">
        <v>292</v>
      </c>
      <c r="D38" s="3" t="s">
        <v>17</v>
      </c>
      <c r="E38" s="5">
        <v>100</v>
      </c>
      <c r="F38" s="8">
        <v>1041.3</v>
      </c>
      <c r="G38" s="12">
        <v>8.199999999999999E-3</v>
      </c>
      <c r="H38" s="1">
        <v>44833</v>
      </c>
      <c r="I38" s="1" t="s">
        <v>18</v>
      </c>
      <c r="J38" s="8">
        <v>4.6050000000000004</v>
      </c>
    </row>
    <row r="39" spans="1:10" ht="15.75" x14ac:dyDescent="0.3">
      <c r="A39" s="3">
        <v>31</v>
      </c>
      <c r="B39" s="3" t="s">
        <v>184</v>
      </c>
      <c r="C39" s="3" t="s">
        <v>185</v>
      </c>
      <c r="D39" s="3" t="s">
        <v>21</v>
      </c>
      <c r="E39" s="5">
        <v>70</v>
      </c>
      <c r="F39" s="8">
        <v>763.99</v>
      </c>
      <c r="G39" s="12">
        <v>6.0000000000000001E-3</v>
      </c>
      <c r="H39" s="1">
        <v>44524</v>
      </c>
      <c r="I39" s="1" t="s">
        <v>18</v>
      </c>
      <c r="J39" s="8">
        <v>4.25</v>
      </c>
    </row>
    <row r="40" spans="1:10" ht="15.75" x14ac:dyDescent="0.3">
      <c r="A40" s="3">
        <v>32</v>
      </c>
      <c r="B40" s="3" t="s">
        <v>154</v>
      </c>
      <c r="C40" s="3" t="s">
        <v>603</v>
      </c>
      <c r="D40" s="3" t="s">
        <v>21</v>
      </c>
      <c r="E40" s="5">
        <v>50</v>
      </c>
      <c r="F40" s="8">
        <v>581.98</v>
      </c>
      <c r="G40" s="12">
        <v>4.5999999999999999E-3</v>
      </c>
      <c r="H40" s="1">
        <v>44844</v>
      </c>
      <c r="I40" s="1" t="s">
        <v>18</v>
      </c>
      <c r="J40" s="8">
        <v>4.7649999999999997</v>
      </c>
    </row>
    <row r="41" spans="1:10" ht="15.75" x14ac:dyDescent="0.3">
      <c r="A41" s="3">
        <v>33</v>
      </c>
      <c r="B41" s="3" t="s">
        <v>154</v>
      </c>
      <c r="C41" s="3" t="s">
        <v>604</v>
      </c>
      <c r="D41" s="3" t="s">
        <v>21</v>
      </c>
      <c r="E41" s="5">
        <v>50</v>
      </c>
      <c r="F41" s="8">
        <v>548.01</v>
      </c>
      <c r="G41" s="12">
        <v>4.3E-3</v>
      </c>
      <c r="H41" s="1">
        <v>44754</v>
      </c>
      <c r="I41" s="1" t="s">
        <v>18</v>
      </c>
      <c r="J41" s="8">
        <v>4.6894999999999998</v>
      </c>
    </row>
    <row r="42" spans="1:10" ht="15.75" x14ac:dyDescent="0.3">
      <c r="A42" s="3">
        <v>34</v>
      </c>
      <c r="B42" s="3" t="s">
        <v>22</v>
      </c>
      <c r="C42" s="3" t="s">
        <v>605</v>
      </c>
      <c r="D42" s="3" t="s">
        <v>21</v>
      </c>
      <c r="E42" s="5">
        <v>50</v>
      </c>
      <c r="F42" s="8">
        <v>531.77</v>
      </c>
      <c r="G42" s="12">
        <v>4.1999999999999997E-3</v>
      </c>
      <c r="H42" s="1">
        <v>44760</v>
      </c>
      <c r="I42" s="1" t="s">
        <v>18</v>
      </c>
      <c r="J42" s="8">
        <v>5.0250000000000004</v>
      </c>
    </row>
    <row r="43" spans="1:10" ht="15.75" x14ac:dyDescent="0.3">
      <c r="A43" s="3">
        <v>35</v>
      </c>
      <c r="B43" s="3" t="s">
        <v>154</v>
      </c>
      <c r="C43" s="3" t="s">
        <v>606</v>
      </c>
      <c r="D43" s="3" t="s">
        <v>21</v>
      </c>
      <c r="E43" s="5">
        <v>40</v>
      </c>
      <c r="F43" s="8">
        <v>446.28</v>
      </c>
      <c r="G43" s="12">
        <v>3.4999999999999996E-3</v>
      </c>
      <c r="H43" s="1">
        <v>44614</v>
      </c>
      <c r="I43" s="1" t="s">
        <v>18</v>
      </c>
      <c r="J43" s="8">
        <v>4.3846999999999996</v>
      </c>
    </row>
    <row r="44" spans="1:10" ht="15.75" x14ac:dyDescent="0.3">
      <c r="A44" s="3">
        <v>36</v>
      </c>
      <c r="B44" s="3" t="s">
        <v>15</v>
      </c>
      <c r="C44" s="3" t="s">
        <v>607</v>
      </c>
      <c r="D44" s="3" t="s">
        <v>21</v>
      </c>
      <c r="E44" s="5">
        <v>35</v>
      </c>
      <c r="F44" s="8">
        <v>390.56</v>
      </c>
      <c r="G44" s="12">
        <v>3.0999999999999999E-3</v>
      </c>
      <c r="H44" s="1">
        <v>44670</v>
      </c>
      <c r="I44" s="1" t="s">
        <v>18</v>
      </c>
      <c r="J44" s="8">
        <v>5.0200000000000005</v>
      </c>
    </row>
    <row r="45" spans="1:10" ht="15.75" x14ac:dyDescent="0.3">
      <c r="A45" s="3">
        <v>37</v>
      </c>
      <c r="B45" s="3" t="s">
        <v>197</v>
      </c>
      <c r="C45" s="3" t="s">
        <v>295</v>
      </c>
      <c r="D45" s="3" t="s">
        <v>21</v>
      </c>
      <c r="E45" s="5">
        <v>18</v>
      </c>
      <c r="F45" s="8">
        <v>248.46</v>
      </c>
      <c r="G45" s="12">
        <v>2E-3</v>
      </c>
      <c r="H45" s="1">
        <v>44740</v>
      </c>
      <c r="I45" s="1" t="s">
        <v>18</v>
      </c>
      <c r="J45" s="8">
        <v>4.3950000000000005</v>
      </c>
    </row>
    <row r="46" spans="1:10" ht="15.75" x14ac:dyDescent="0.3">
      <c r="A46" s="10"/>
      <c r="B46" s="10" t="s">
        <v>28</v>
      </c>
      <c r="C46" s="10"/>
      <c r="D46" s="10"/>
      <c r="E46" s="10"/>
      <c r="F46" s="11">
        <v>125773.56</v>
      </c>
      <c r="G46" s="14">
        <v>0.9912000000000003</v>
      </c>
    </row>
    <row r="48" spans="1:10" ht="15.75" x14ac:dyDescent="0.3">
      <c r="B48" s="2" t="s">
        <v>32</v>
      </c>
    </row>
    <row r="49" spans="1:8" ht="15.75" x14ac:dyDescent="0.3">
      <c r="A49" s="3">
        <v>38</v>
      </c>
      <c r="B49" s="2" t="s">
        <v>102</v>
      </c>
      <c r="F49" s="8">
        <v>5876.83</v>
      </c>
      <c r="G49" s="12">
        <v>4.6300000000000001E-2</v>
      </c>
      <c r="H49" s="1">
        <v>44105</v>
      </c>
    </row>
    <row r="50" spans="1:8" ht="15.75" x14ac:dyDescent="0.3">
      <c r="A50" s="10"/>
      <c r="B50" s="10" t="s">
        <v>28</v>
      </c>
      <c r="C50" s="10"/>
      <c r="D50" s="10"/>
      <c r="E50" s="10"/>
      <c r="F50" s="11">
        <v>5876.83</v>
      </c>
      <c r="G50" s="14">
        <v>4.6300000000000001E-2</v>
      </c>
    </row>
    <row r="52" spans="1:8" ht="15.75" x14ac:dyDescent="0.3">
      <c r="B52" s="2" t="s">
        <v>103</v>
      </c>
    </row>
    <row r="53" spans="1:8" ht="15.75" x14ac:dyDescent="0.3">
      <c r="A53" s="3"/>
      <c r="B53" s="3" t="s">
        <v>104</v>
      </c>
      <c r="C53" s="3"/>
      <c r="D53" s="5"/>
      <c r="F53" s="8">
        <v>-4744.53</v>
      </c>
      <c r="G53" s="12">
        <v>-3.7499999999999999E-2</v>
      </c>
    </row>
    <row r="54" spans="1:8" ht="15.75" x14ac:dyDescent="0.3">
      <c r="A54" s="10"/>
      <c r="B54" s="10" t="s">
        <v>28</v>
      </c>
      <c r="C54" s="10"/>
      <c r="D54" s="10"/>
      <c r="E54" s="10"/>
      <c r="F54" s="11">
        <v>-4744.53</v>
      </c>
      <c r="G54" s="14">
        <v>-3.7499999999999999E-2</v>
      </c>
    </row>
    <row r="56" spans="1:8" ht="15.75" x14ac:dyDescent="0.3">
      <c r="A56" s="7"/>
      <c r="B56" s="7" t="s">
        <v>105</v>
      </c>
      <c r="C56" s="7"/>
      <c r="D56" s="7"/>
      <c r="E56" s="7"/>
      <c r="F56" s="9">
        <v>126905.86</v>
      </c>
      <c r="G56" s="13">
        <v>1.0000000000000002</v>
      </c>
    </row>
    <row r="57" spans="1:8" ht="15.75" x14ac:dyDescent="0.3">
      <c r="A57" s="3" t="s">
        <v>106</v>
      </c>
    </row>
    <row r="58" spans="1:8" ht="15.75" x14ac:dyDescent="0.3">
      <c r="A58" s="4">
        <v>1</v>
      </c>
      <c r="B58" s="4" t="s">
        <v>1413</v>
      </c>
    </row>
    <row r="59" spans="1:8" ht="15.75" x14ac:dyDescent="0.3">
      <c r="A59" s="4">
        <v>2</v>
      </c>
      <c r="B59" s="4" t="s">
        <v>107</v>
      </c>
    </row>
    <row r="60" spans="1:8" ht="30" x14ac:dyDescent="0.3">
      <c r="A60" s="4">
        <v>3</v>
      </c>
      <c r="B60" s="4" t="s">
        <v>108</v>
      </c>
    </row>
  </sheetData>
  <mergeCells count="1">
    <mergeCell ref="B1:F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workbookViewId="0"/>
  </sheetViews>
  <sheetFormatPr defaultRowHeight="15" x14ac:dyDescent="0.25"/>
  <cols>
    <col min="1" max="1" width="7.140625" bestFit="1" customWidth="1"/>
    <col min="2" max="2" width="52.5703125" bestFit="1" customWidth="1"/>
    <col min="3" max="3" width="13.140625" bestFit="1" customWidth="1"/>
    <col min="4" max="4" width="21.42578125" bestFit="1" customWidth="1"/>
    <col min="5" max="5" width="10.85546875" bestFit="1" customWidth="1"/>
    <col min="6" max="6" width="13.1406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608</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372</v>
      </c>
      <c r="C8" s="3" t="s">
        <v>373</v>
      </c>
      <c r="D8" s="3" t="s">
        <v>374</v>
      </c>
      <c r="E8" s="5">
        <v>2428739</v>
      </c>
      <c r="F8" s="8">
        <v>26196.38</v>
      </c>
      <c r="G8" s="12">
        <v>7.1399999999999991E-2</v>
      </c>
      <c r="K8" s="2" t="s">
        <v>109</v>
      </c>
      <c r="L8" s="2" t="s">
        <v>110</v>
      </c>
    </row>
    <row r="9" spans="1:12" ht="15.75" x14ac:dyDescent="0.3">
      <c r="A9" s="3">
        <v>2</v>
      </c>
      <c r="B9" s="3" t="s">
        <v>238</v>
      </c>
      <c r="C9" s="3" t="s">
        <v>375</v>
      </c>
      <c r="D9" s="3" t="s">
        <v>374</v>
      </c>
      <c r="E9" s="5">
        <v>6695467</v>
      </c>
      <c r="F9" s="8">
        <v>23752.17</v>
      </c>
      <c r="G9" s="12">
        <v>6.4699999999999994E-2</v>
      </c>
      <c r="K9" t="s">
        <v>374</v>
      </c>
      <c r="L9" s="12">
        <v>0.1895</v>
      </c>
    </row>
    <row r="10" spans="1:12" ht="15.75" x14ac:dyDescent="0.3">
      <c r="A10" s="3">
        <v>3</v>
      </c>
      <c r="B10" s="3" t="s">
        <v>376</v>
      </c>
      <c r="C10" s="3" t="s">
        <v>377</v>
      </c>
      <c r="D10" s="3" t="s">
        <v>378</v>
      </c>
      <c r="E10" s="5">
        <v>480216</v>
      </c>
      <c r="F10" s="8">
        <v>15744.36</v>
      </c>
      <c r="G10" s="12">
        <v>4.2900000000000001E-2</v>
      </c>
      <c r="K10" t="s">
        <v>378</v>
      </c>
      <c r="L10" s="12">
        <v>0.1615</v>
      </c>
    </row>
    <row r="11" spans="1:12" ht="15.75" x14ac:dyDescent="0.3">
      <c r="A11" s="3">
        <v>4</v>
      </c>
      <c r="B11" s="3" t="s">
        <v>379</v>
      </c>
      <c r="C11" s="3" t="s">
        <v>380</v>
      </c>
      <c r="D11" s="3" t="s">
        <v>381</v>
      </c>
      <c r="E11" s="5">
        <v>3302343</v>
      </c>
      <c r="F11" s="8">
        <v>13901.21</v>
      </c>
      <c r="G11" s="12">
        <v>3.7900000000000003E-2</v>
      </c>
      <c r="K11" t="s">
        <v>396</v>
      </c>
      <c r="L11" s="12">
        <v>7.0300000000000001E-2</v>
      </c>
    </row>
    <row r="12" spans="1:12" ht="15.75" x14ac:dyDescent="0.3">
      <c r="A12" s="3">
        <v>5</v>
      </c>
      <c r="B12" s="3" t="s">
        <v>382</v>
      </c>
      <c r="C12" s="3" t="s">
        <v>383</v>
      </c>
      <c r="D12" s="3" t="s">
        <v>384</v>
      </c>
      <c r="E12" s="5">
        <v>326760</v>
      </c>
      <c r="F12" s="8">
        <v>13232.31</v>
      </c>
      <c r="G12" s="12">
        <v>3.61E-2</v>
      </c>
      <c r="K12" t="s">
        <v>387</v>
      </c>
      <c r="L12" s="12">
        <v>6.2899999999999998E-2</v>
      </c>
    </row>
    <row r="13" spans="1:12" ht="15.75" x14ac:dyDescent="0.3">
      <c r="A13" s="3">
        <v>6</v>
      </c>
      <c r="B13" s="3" t="s">
        <v>385</v>
      </c>
      <c r="C13" s="3" t="s">
        <v>386</v>
      </c>
      <c r="D13" s="3" t="s">
        <v>387</v>
      </c>
      <c r="E13" s="5">
        <v>520398</v>
      </c>
      <c r="F13" s="8">
        <v>12969.88</v>
      </c>
      <c r="G13" s="12">
        <v>3.5400000000000001E-2</v>
      </c>
      <c r="K13" t="s">
        <v>439</v>
      </c>
      <c r="L13" s="12">
        <v>6.2699999999999992E-2</v>
      </c>
    </row>
    <row r="14" spans="1:12" ht="15.75" x14ac:dyDescent="0.3">
      <c r="A14" s="3">
        <v>7</v>
      </c>
      <c r="B14" s="3" t="s">
        <v>388</v>
      </c>
      <c r="C14" s="3" t="s">
        <v>389</v>
      </c>
      <c r="D14" s="3" t="s">
        <v>378</v>
      </c>
      <c r="E14" s="5">
        <v>1094016</v>
      </c>
      <c r="F14" s="8">
        <v>12385.36</v>
      </c>
      <c r="G14" s="12">
        <v>3.3799999999999997E-2</v>
      </c>
      <c r="K14" t="s">
        <v>384</v>
      </c>
      <c r="L14" s="12">
        <v>5.96E-2</v>
      </c>
    </row>
    <row r="15" spans="1:12" ht="15.75" x14ac:dyDescent="0.3">
      <c r="A15" s="3">
        <v>8</v>
      </c>
      <c r="B15" s="3" t="s">
        <v>390</v>
      </c>
      <c r="C15" s="3" t="s">
        <v>391</v>
      </c>
      <c r="D15" s="3" t="s">
        <v>374</v>
      </c>
      <c r="E15" s="5">
        <v>931387</v>
      </c>
      <c r="F15" s="8">
        <v>11811.85</v>
      </c>
      <c r="G15" s="12">
        <v>3.2199999999999999E-2</v>
      </c>
      <c r="K15" t="s">
        <v>402</v>
      </c>
      <c r="L15" s="12">
        <v>5.1500000000000004E-2</v>
      </c>
    </row>
    <row r="16" spans="1:12" ht="15.75" x14ac:dyDescent="0.3">
      <c r="A16" s="3">
        <v>9</v>
      </c>
      <c r="B16" s="3" t="s">
        <v>394</v>
      </c>
      <c r="C16" s="3" t="s">
        <v>395</v>
      </c>
      <c r="D16" s="3" t="s">
        <v>396</v>
      </c>
      <c r="E16" s="5">
        <v>213601</v>
      </c>
      <c r="F16" s="8">
        <v>11081.19</v>
      </c>
      <c r="G16" s="12">
        <v>3.0200000000000001E-2</v>
      </c>
      <c r="K16" t="s">
        <v>399</v>
      </c>
      <c r="L16" s="12">
        <v>5.04E-2</v>
      </c>
    </row>
    <row r="17" spans="1:12" ht="15.75" x14ac:dyDescent="0.3">
      <c r="A17" s="3">
        <v>10</v>
      </c>
      <c r="B17" s="3" t="s">
        <v>392</v>
      </c>
      <c r="C17" s="3" t="s">
        <v>393</v>
      </c>
      <c r="D17" s="3" t="s">
        <v>387</v>
      </c>
      <c r="E17" s="5">
        <v>998905</v>
      </c>
      <c r="F17" s="8">
        <v>10071.459999999999</v>
      </c>
      <c r="G17" s="12">
        <v>2.75E-2</v>
      </c>
      <c r="K17" t="s">
        <v>411</v>
      </c>
      <c r="L17" s="12">
        <v>5.0200000000000002E-2</v>
      </c>
    </row>
    <row r="18" spans="1:12" ht="15.75" x14ac:dyDescent="0.3">
      <c r="A18" s="3">
        <v>11</v>
      </c>
      <c r="B18" s="3" t="s">
        <v>397</v>
      </c>
      <c r="C18" s="3" t="s">
        <v>398</v>
      </c>
      <c r="D18" s="3" t="s">
        <v>399</v>
      </c>
      <c r="E18" s="5">
        <v>221464</v>
      </c>
      <c r="F18" s="8">
        <v>8411.5300000000007</v>
      </c>
      <c r="G18" s="12">
        <v>2.29E-2</v>
      </c>
      <c r="K18" t="s">
        <v>405</v>
      </c>
      <c r="L18" s="12">
        <v>4.3400000000000001E-2</v>
      </c>
    </row>
    <row r="19" spans="1:12" ht="15.75" x14ac:dyDescent="0.3">
      <c r="A19" s="3">
        <v>12</v>
      </c>
      <c r="B19" s="3" t="s">
        <v>400</v>
      </c>
      <c r="C19" s="3" t="s">
        <v>401</v>
      </c>
      <c r="D19" s="3" t="s">
        <v>402</v>
      </c>
      <c r="E19" s="5">
        <v>373290</v>
      </c>
      <c r="F19" s="8">
        <v>8224.14</v>
      </c>
      <c r="G19" s="12">
        <v>2.2400000000000003E-2</v>
      </c>
      <c r="K19" t="s">
        <v>381</v>
      </c>
      <c r="L19" s="12">
        <v>3.7900000000000003E-2</v>
      </c>
    </row>
    <row r="20" spans="1:12" ht="15.75" x14ac:dyDescent="0.3">
      <c r="A20" s="3">
        <v>13</v>
      </c>
      <c r="B20" s="3" t="s">
        <v>403</v>
      </c>
      <c r="C20" s="3" t="s">
        <v>404</v>
      </c>
      <c r="D20" s="3" t="s">
        <v>405</v>
      </c>
      <c r="E20" s="5">
        <v>128712</v>
      </c>
      <c r="F20" s="8">
        <v>7867.26</v>
      </c>
      <c r="G20" s="12">
        <v>2.1400000000000002E-2</v>
      </c>
      <c r="K20" t="s">
        <v>417</v>
      </c>
      <c r="L20" s="12">
        <v>3.7700000000000004E-2</v>
      </c>
    </row>
    <row r="21" spans="1:12" ht="15.75" x14ac:dyDescent="0.3">
      <c r="A21" s="3">
        <v>14</v>
      </c>
      <c r="B21" s="3" t="s">
        <v>134</v>
      </c>
      <c r="C21" s="3" t="s">
        <v>408</v>
      </c>
      <c r="D21" s="3" t="s">
        <v>374</v>
      </c>
      <c r="E21" s="5">
        <v>1829555</v>
      </c>
      <c r="F21" s="8">
        <v>7769.21</v>
      </c>
      <c r="G21" s="12">
        <v>2.12E-2</v>
      </c>
      <c r="K21" t="s">
        <v>451</v>
      </c>
      <c r="L21" s="12">
        <v>2.4899999999999999E-2</v>
      </c>
    </row>
    <row r="22" spans="1:12" ht="15.75" x14ac:dyDescent="0.3">
      <c r="A22" s="3">
        <v>15</v>
      </c>
      <c r="B22" s="3" t="s">
        <v>406</v>
      </c>
      <c r="C22" s="3" t="s">
        <v>407</v>
      </c>
      <c r="D22" s="3" t="s">
        <v>402</v>
      </c>
      <c r="E22" s="5">
        <v>387449</v>
      </c>
      <c r="F22" s="8">
        <v>7663.16</v>
      </c>
      <c r="G22" s="12">
        <v>2.0899999999999998E-2</v>
      </c>
      <c r="K22" t="s">
        <v>460</v>
      </c>
      <c r="L22" s="12">
        <v>2.3099999999999999E-2</v>
      </c>
    </row>
    <row r="23" spans="1:12" ht="15.75" x14ac:dyDescent="0.3">
      <c r="A23" s="3">
        <v>16</v>
      </c>
      <c r="B23" s="3" t="s">
        <v>409</v>
      </c>
      <c r="C23" s="3" t="s">
        <v>410</v>
      </c>
      <c r="D23" s="3" t="s">
        <v>411</v>
      </c>
      <c r="E23" s="5">
        <v>1851122</v>
      </c>
      <c r="F23" s="8">
        <v>7160.14</v>
      </c>
      <c r="G23" s="12">
        <v>1.95E-2</v>
      </c>
      <c r="K23" t="s">
        <v>414</v>
      </c>
      <c r="L23" s="12">
        <v>1.9400000000000001E-2</v>
      </c>
    </row>
    <row r="24" spans="1:12" ht="15.75" x14ac:dyDescent="0.3">
      <c r="A24" s="3">
        <v>17</v>
      </c>
      <c r="B24" s="3" t="s">
        <v>412</v>
      </c>
      <c r="C24" s="3" t="s">
        <v>413</v>
      </c>
      <c r="D24" s="3" t="s">
        <v>414</v>
      </c>
      <c r="E24" s="5">
        <v>919422</v>
      </c>
      <c r="F24" s="8">
        <v>7105.75</v>
      </c>
      <c r="G24" s="12">
        <v>1.9400000000000001E-2</v>
      </c>
      <c r="K24" t="s">
        <v>420</v>
      </c>
      <c r="L24" s="12">
        <v>1.6799999999999999E-2</v>
      </c>
    </row>
    <row r="25" spans="1:12" ht="15.75" x14ac:dyDescent="0.3">
      <c r="A25" s="3">
        <v>18</v>
      </c>
      <c r="B25" s="3" t="s">
        <v>415</v>
      </c>
      <c r="C25" s="3" t="s">
        <v>416</v>
      </c>
      <c r="D25" s="3" t="s">
        <v>417</v>
      </c>
      <c r="E25" s="5">
        <v>767580</v>
      </c>
      <c r="F25" s="8">
        <v>6604.64</v>
      </c>
      <c r="G25" s="12">
        <v>1.8000000000000002E-2</v>
      </c>
      <c r="K25" t="s">
        <v>467</v>
      </c>
      <c r="L25" s="12">
        <v>9.7999999999999997E-3</v>
      </c>
    </row>
    <row r="26" spans="1:12" ht="15.75" x14ac:dyDescent="0.3">
      <c r="A26" s="3">
        <v>19</v>
      </c>
      <c r="B26" s="3" t="s">
        <v>423</v>
      </c>
      <c r="C26" s="3" t="s">
        <v>424</v>
      </c>
      <c r="D26" s="3" t="s">
        <v>396</v>
      </c>
      <c r="E26" s="5">
        <v>224792</v>
      </c>
      <c r="F26" s="8">
        <v>6244.61</v>
      </c>
      <c r="G26" s="12">
        <v>1.7000000000000001E-2</v>
      </c>
      <c r="K26" t="s">
        <v>486</v>
      </c>
      <c r="L26" s="12">
        <v>7.1999999999999998E-3</v>
      </c>
    </row>
    <row r="27" spans="1:12" ht="15.75" x14ac:dyDescent="0.3">
      <c r="A27" s="3">
        <v>20</v>
      </c>
      <c r="B27" s="3" t="s">
        <v>418</v>
      </c>
      <c r="C27" s="3" t="s">
        <v>419</v>
      </c>
      <c r="D27" s="3" t="s">
        <v>420</v>
      </c>
      <c r="E27" s="5">
        <v>311702</v>
      </c>
      <c r="F27" s="8">
        <v>6145.2</v>
      </c>
      <c r="G27" s="12">
        <v>1.6799999999999999E-2</v>
      </c>
      <c r="K27" t="s">
        <v>494</v>
      </c>
      <c r="L27" s="12">
        <v>6.1999999999999998E-3</v>
      </c>
    </row>
    <row r="28" spans="1:12" ht="15.75" x14ac:dyDescent="0.3">
      <c r="A28" s="3">
        <v>21</v>
      </c>
      <c r="B28" s="3" t="s">
        <v>425</v>
      </c>
      <c r="C28" s="3" t="s">
        <v>426</v>
      </c>
      <c r="D28" s="3" t="s">
        <v>411</v>
      </c>
      <c r="E28" s="5">
        <v>1989165</v>
      </c>
      <c r="F28" s="8">
        <v>6134.58</v>
      </c>
      <c r="G28" s="12">
        <v>1.67E-2</v>
      </c>
      <c r="K28" t="s">
        <v>489</v>
      </c>
      <c r="L28" s="12">
        <v>2.8000000000000004E-3</v>
      </c>
    </row>
    <row r="29" spans="1:12" ht="15.75" x14ac:dyDescent="0.3">
      <c r="A29" s="3">
        <v>22</v>
      </c>
      <c r="B29" s="3" t="s">
        <v>427</v>
      </c>
      <c r="C29" s="3" t="s">
        <v>428</v>
      </c>
      <c r="D29" s="3" t="s">
        <v>378</v>
      </c>
      <c r="E29" s="5">
        <v>98778</v>
      </c>
      <c r="F29" s="8">
        <v>5780.83</v>
      </c>
      <c r="G29" s="12">
        <v>1.5800000000000002E-2</v>
      </c>
      <c r="K29" t="s">
        <v>111</v>
      </c>
      <c r="L29" s="12">
        <v>1.2199999999999878E-2</v>
      </c>
    </row>
    <row r="30" spans="1:12" ht="15.75" x14ac:dyDescent="0.3">
      <c r="A30" s="3">
        <v>23</v>
      </c>
      <c r="B30" s="3" t="s">
        <v>113</v>
      </c>
      <c r="C30" s="3" t="s">
        <v>440</v>
      </c>
      <c r="D30" s="3" t="s">
        <v>378</v>
      </c>
      <c r="E30" s="5">
        <v>328945</v>
      </c>
      <c r="F30" s="8">
        <v>5723.81</v>
      </c>
      <c r="G30" s="12">
        <v>1.5600000000000001E-2</v>
      </c>
    </row>
    <row r="31" spans="1:12" ht="15.75" x14ac:dyDescent="0.3">
      <c r="A31" s="3">
        <v>24</v>
      </c>
      <c r="B31" s="3" t="s">
        <v>421</v>
      </c>
      <c r="C31" s="3" t="s">
        <v>422</v>
      </c>
      <c r="D31" s="3" t="s">
        <v>405</v>
      </c>
      <c r="E31" s="5">
        <v>556587</v>
      </c>
      <c r="F31" s="8">
        <v>5649.08</v>
      </c>
      <c r="G31" s="12">
        <v>1.54E-2</v>
      </c>
    </row>
    <row r="32" spans="1:12" ht="15.75" x14ac:dyDescent="0.3">
      <c r="A32" s="3">
        <v>25</v>
      </c>
      <c r="B32" s="3" t="s">
        <v>458</v>
      </c>
      <c r="C32" s="3" t="s">
        <v>459</v>
      </c>
      <c r="D32" s="3" t="s">
        <v>460</v>
      </c>
      <c r="E32" s="5">
        <v>2230484</v>
      </c>
      <c r="F32" s="8">
        <v>5403.35</v>
      </c>
      <c r="G32" s="12">
        <v>1.47E-2</v>
      </c>
    </row>
    <row r="33" spans="1:7" ht="15.75" x14ac:dyDescent="0.3">
      <c r="A33" s="3">
        <v>26</v>
      </c>
      <c r="B33" s="3" t="s">
        <v>449</v>
      </c>
      <c r="C33" s="3" t="s">
        <v>450</v>
      </c>
      <c r="D33" s="3" t="s">
        <v>451</v>
      </c>
      <c r="E33" s="5">
        <v>1632486</v>
      </c>
      <c r="F33" s="8">
        <v>5400.26</v>
      </c>
      <c r="G33" s="12">
        <v>1.47E-2</v>
      </c>
    </row>
    <row r="34" spans="1:7" ht="15.75" x14ac:dyDescent="0.3">
      <c r="A34" s="3">
        <v>27</v>
      </c>
      <c r="B34" s="3" t="s">
        <v>429</v>
      </c>
      <c r="C34" s="3" t="s">
        <v>430</v>
      </c>
      <c r="D34" s="3" t="s">
        <v>378</v>
      </c>
      <c r="E34" s="5">
        <v>414376</v>
      </c>
      <c r="F34" s="8">
        <v>5384.82</v>
      </c>
      <c r="G34" s="12">
        <v>1.47E-2</v>
      </c>
    </row>
    <row r="35" spans="1:7" ht="15.75" x14ac:dyDescent="0.3">
      <c r="A35" s="3">
        <v>28</v>
      </c>
      <c r="B35" s="3" t="s">
        <v>431</v>
      </c>
      <c r="C35" s="3" t="s">
        <v>432</v>
      </c>
      <c r="D35" s="3" t="s">
        <v>384</v>
      </c>
      <c r="E35" s="5">
        <v>26291</v>
      </c>
      <c r="F35" s="8">
        <v>5325.75</v>
      </c>
      <c r="G35" s="12">
        <v>1.4499999999999999E-2</v>
      </c>
    </row>
    <row r="36" spans="1:7" ht="15.75" x14ac:dyDescent="0.3">
      <c r="A36" s="3">
        <v>29</v>
      </c>
      <c r="B36" s="3" t="s">
        <v>433</v>
      </c>
      <c r="C36" s="3" t="s">
        <v>434</v>
      </c>
      <c r="D36" s="3" t="s">
        <v>399</v>
      </c>
      <c r="E36" s="5">
        <v>260817</v>
      </c>
      <c r="F36" s="8">
        <v>5180.87</v>
      </c>
      <c r="G36" s="12">
        <v>1.41E-2</v>
      </c>
    </row>
    <row r="37" spans="1:7" ht="15.75" x14ac:dyDescent="0.3">
      <c r="A37" s="3">
        <v>30</v>
      </c>
      <c r="B37" s="3" t="s">
        <v>435</v>
      </c>
      <c r="C37" s="3" t="s">
        <v>436</v>
      </c>
      <c r="D37" s="3" t="s">
        <v>411</v>
      </c>
      <c r="E37" s="5">
        <v>2327827</v>
      </c>
      <c r="F37" s="8">
        <v>5136.3500000000004</v>
      </c>
      <c r="G37" s="12">
        <v>1.3999999999999999E-2</v>
      </c>
    </row>
    <row r="38" spans="1:7" ht="15.75" x14ac:dyDescent="0.3">
      <c r="A38" s="3">
        <v>31</v>
      </c>
      <c r="B38" s="3" t="s">
        <v>437</v>
      </c>
      <c r="C38" s="3" t="s">
        <v>438</v>
      </c>
      <c r="D38" s="3" t="s">
        <v>439</v>
      </c>
      <c r="E38" s="5">
        <v>1736303</v>
      </c>
      <c r="F38" s="8">
        <v>5076.08</v>
      </c>
      <c r="G38" s="12">
        <v>1.38E-2</v>
      </c>
    </row>
    <row r="39" spans="1:7" ht="15.75" x14ac:dyDescent="0.3">
      <c r="A39" s="3">
        <v>32</v>
      </c>
      <c r="B39" s="3" t="s">
        <v>454</v>
      </c>
      <c r="C39" s="3" t="s">
        <v>455</v>
      </c>
      <c r="D39" s="3" t="s">
        <v>417</v>
      </c>
      <c r="E39" s="5">
        <v>1964446</v>
      </c>
      <c r="F39" s="8">
        <v>5033.8900000000003</v>
      </c>
      <c r="G39" s="12">
        <v>1.37E-2</v>
      </c>
    </row>
    <row r="40" spans="1:7" ht="15.75" x14ac:dyDescent="0.3">
      <c r="A40" s="3">
        <v>33</v>
      </c>
      <c r="B40" s="3" t="s">
        <v>441</v>
      </c>
      <c r="C40" s="3" t="s">
        <v>442</v>
      </c>
      <c r="D40" s="3" t="s">
        <v>399</v>
      </c>
      <c r="E40" s="5">
        <v>1397302</v>
      </c>
      <c r="F40" s="8">
        <v>4908.72</v>
      </c>
      <c r="G40" s="12">
        <v>1.34E-2</v>
      </c>
    </row>
    <row r="41" spans="1:7" ht="15.75" x14ac:dyDescent="0.3">
      <c r="A41" s="3">
        <v>34</v>
      </c>
      <c r="B41" s="3" t="s">
        <v>443</v>
      </c>
      <c r="C41" s="3" t="s">
        <v>444</v>
      </c>
      <c r="D41" s="3" t="s">
        <v>396</v>
      </c>
      <c r="E41" s="5">
        <v>225127</v>
      </c>
      <c r="F41" s="8">
        <v>4877.26</v>
      </c>
      <c r="G41" s="12">
        <v>1.3300000000000001E-2</v>
      </c>
    </row>
    <row r="42" spans="1:7" ht="15.75" x14ac:dyDescent="0.3">
      <c r="A42" s="3">
        <v>35</v>
      </c>
      <c r="B42" s="3" t="s">
        <v>452</v>
      </c>
      <c r="C42" s="3" t="s">
        <v>453</v>
      </c>
      <c r="D42" s="3" t="s">
        <v>439</v>
      </c>
      <c r="E42" s="5">
        <v>675713</v>
      </c>
      <c r="F42" s="8">
        <v>4597.21</v>
      </c>
      <c r="G42" s="12">
        <v>1.2500000000000001E-2</v>
      </c>
    </row>
    <row r="43" spans="1:7" ht="15.75" x14ac:dyDescent="0.3">
      <c r="A43" s="3">
        <v>36</v>
      </c>
      <c r="B43" s="3" t="s">
        <v>447</v>
      </c>
      <c r="C43" s="3" t="s">
        <v>448</v>
      </c>
      <c r="D43" s="3" t="s">
        <v>378</v>
      </c>
      <c r="E43" s="5">
        <v>772015</v>
      </c>
      <c r="F43" s="8">
        <v>4318.6499999999996</v>
      </c>
      <c r="G43" s="12">
        <v>1.18E-2</v>
      </c>
    </row>
    <row r="44" spans="1:7" ht="15.75" x14ac:dyDescent="0.3">
      <c r="A44" s="3">
        <v>37</v>
      </c>
      <c r="B44" s="3" t="s">
        <v>445</v>
      </c>
      <c r="C44" s="3" t="s">
        <v>446</v>
      </c>
      <c r="D44" s="3" t="s">
        <v>439</v>
      </c>
      <c r="E44" s="5">
        <v>622985</v>
      </c>
      <c r="F44" s="8">
        <v>4153.13</v>
      </c>
      <c r="G44" s="12">
        <v>1.1299999999999999E-2</v>
      </c>
    </row>
    <row r="45" spans="1:7" ht="15.75" x14ac:dyDescent="0.3">
      <c r="A45" s="3">
        <v>38</v>
      </c>
      <c r="B45" s="3" t="s">
        <v>463</v>
      </c>
      <c r="C45" s="3" t="s">
        <v>464</v>
      </c>
      <c r="D45" s="3" t="s">
        <v>378</v>
      </c>
      <c r="E45" s="5">
        <v>895725</v>
      </c>
      <c r="F45" s="8">
        <v>3770.11</v>
      </c>
      <c r="G45" s="12">
        <v>1.03E-2</v>
      </c>
    </row>
    <row r="46" spans="1:7" ht="15.75" x14ac:dyDescent="0.3">
      <c r="A46" s="3">
        <v>39</v>
      </c>
      <c r="B46" s="3" t="s">
        <v>470</v>
      </c>
      <c r="C46" s="3" t="s">
        <v>471</v>
      </c>
      <c r="D46" s="3" t="s">
        <v>451</v>
      </c>
      <c r="E46" s="5">
        <v>253048</v>
      </c>
      <c r="F46" s="8">
        <v>3737.52</v>
      </c>
      <c r="G46" s="12">
        <v>1.0200000000000001E-2</v>
      </c>
    </row>
    <row r="47" spans="1:7" ht="15.75" x14ac:dyDescent="0.3">
      <c r="A47" s="3">
        <v>40</v>
      </c>
      <c r="B47" s="3" t="s">
        <v>456</v>
      </c>
      <c r="C47" s="3" t="s">
        <v>457</v>
      </c>
      <c r="D47" s="3" t="s">
        <v>378</v>
      </c>
      <c r="E47" s="5">
        <v>163265</v>
      </c>
      <c r="F47" s="8">
        <v>3705.87</v>
      </c>
      <c r="G47" s="12">
        <v>1.01E-2</v>
      </c>
    </row>
    <row r="48" spans="1:7" ht="15.75" x14ac:dyDescent="0.3">
      <c r="A48" s="3">
        <v>41</v>
      </c>
      <c r="B48" s="3" t="s">
        <v>465</v>
      </c>
      <c r="C48" s="3" t="s">
        <v>466</v>
      </c>
      <c r="D48" s="3" t="s">
        <v>467</v>
      </c>
      <c r="E48" s="5">
        <v>6752001</v>
      </c>
      <c r="F48" s="8">
        <v>3598.82</v>
      </c>
      <c r="G48" s="12">
        <v>9.7999999999999997E-3</v>
      </c>
    </row>
    <row r="49" spans="1:7" ht="15.75" x14ac:dyDescent="0.3">
      <c r="A49" s="3">
        <v>42</v>
      </c>
      <c r="B49" s="3" t="s">
        <v>472</v>
      </c>
      <c r="C49" s="3" t="s">
        <v>473</v>
      </c>
      <c r="D49" s="3" t="s">
        <v>396</v>
      </c>
      <c r="E49" s="5">
        <v>117690</v>
      </c>
      <c r="F49" s="8">
        <v>3587.13</v>
      </c>
      <c r="G49" s="12">
        <v>9.7999999999999997E-3</v>
      </c>
    </row>
    <row r="50" spans="1:7" ht="15.75" x14ac:dyDescent="0.3">
      <c r="A50" s="3">
        <v>43</v>
      </c>
      <c r="B50" s="3" t="s">
        <v>468</v>
      </c>
      <c r="C50" s="3" t="s">
        <v>469</v>
      </c>
      <c r="D50" s="3" t="s">
        <v>439</v>
      </c>
      <c r="E50" s="5">
        <v>525364</v>
      </c>
      <c r="F50" s="8">
        <v>3561.18</v>
      </c>
      <c r="G50" s="12">
        <v>9.7000000000000003E-3</v>
      </c>
    </row>
    <row r="51" spans="1:7" ht="15.75" x14ac:dyDescent="0.3">
      <c r="A51" s="3">
        <v>44</v>
      </c>
      <c r="B51" s="3" t="s">
        <v>478</v>
      </c>
      <c r="C51" s="3" t="s">
        <v>479</v>
      </c>
      <c r="D51" s="3" t="s">
        <v>384</v>
      </c>
      <c r="E51" s="5">
        <v>435897</v>
      </c>
      <c r="F51" s="8">
        <v>3284.48</v>
      </c>
      <c r="G51" s="12">
        <v>9.0000000000000011E-3</v>
      </c>
    </row>
    <row r="52" spans="1:7" ht="15.75" x14ac:dyDescent="0.3">
      <c r="A52" s="3">
        <v>45</v>
      </c>
      <c r="B52" s="3" t="s">
        <v>482</v>
      </c>
      <c r="C52" s="3" t="s">
        <v>483</v>
      </c>
      <c r="D52" s="3" t="s">
        <v>460</v>
      </c>
      <c r="E52" s="5">
        <v>887880</v>
      </c>
      <c r="F52" s="8">
        <v>3096.93</v>
      </c>
      <c r="G52" s="12">
        <v>8.3999999999999995E-3</v>
      </c>
    </row>
    <row r="53" spans="1:7" ht="15.75" x14ac:dyDescent="0.3">
      <c r="A53" s="3">
        <v>46</v>
      </c>
      <c r="B53" s="3" t="s">
        <v>480</v>
      </c>
      <c r="C53" s="3" t="s">
        <v>481</v>
      </c>
      <c r="D53" s="3" t="s">
        <v>402</v>
      </c>
      <c r="E53" s="5">
        <v>446121</v>
      </c>
      <c r="F53" s="8">
        <v>2997.49</v>
      </c>
      <c r="G53" s="12">
        <v>8.199999999999999E-3</v>
      </c>
    </row>
    <row r="54" spans="1:7" ht="15.75" x14ac:dyDescent="0.3">
      <c r="A54" s="3">
        <v>47</v>
      </c>
      <c r="B54" s="3" t="s">
        <v>490</v>
      </c>
      <c r="C54" s="3" t="s">
        <v>491</v>
      </c>
      <c r="D54" s="3" t="s">
        <v>439</v>
      </c>
      <c r="E54" s="5">
        <v>1750584</v>
      </c>
      <c r="F54" s="8">
        <v>2841.2</v>
      </c>
      <c r="G54" s="12">
        <v>7.7000000000000002E-3</v>
      </c>
    </row>
    <row r="55" spans="1:7" ht="15.75" x14ac:dyDescent="0.3">
      <c r="A55" s="3">
        <v>48</v>
      </c>
      <c r="B55" s="3" t="s">
        <v>474</v>
      </c>
      <c r="C55" s="3" t="s">
        <v>475</v>
      </c>
      <c r="D55" s="3" t="s">
        <v>439</v>
      </c>
      <c r="E55" s="5">
        <v>1654748</v>
      </c>
      <c r="F55" s="8">
        <v>2820.52</v>
      </c>
      <c r="G55" s="12">
        <v>7.7000000000000002E-3</v>
      </c>
    </row>
    <row r="56" spans="1:7" ht="15.75" x14ac:dyDescent="0.3">
      <c r="A56" s="3">
        <v>49</v>
      </c>
      <c r="B56" s="3" t="s">
        <v>484</v>
      </c>
      <c r="C56" s="3" t="s">
        <v>485</v>
      </c>
      <c r="D56" s="3" t="s">
        <v>486</v>
      </c>
      <c r="E56" s="5">
        <v>39113</v>
      </c>
      <c r="F56" s="8">
        <v>2637.57</v>
      </c>
      <c r="G56" s="12">
        <v>7.1999999999999998E-3</v>
      </c>
    </row>
    <row r="57" spans="1:7" ht="15.75" x14ac:dyDescent="0.3">
      <c r="A57" s="3">
        <v>50</v>
      </c>
      <c r="B57" s="3" t="s">
        <v>476</v>
      </c>
      <c r="C57" s="3" t="s">
        <v>477</v>
      </c>
      <c r="D57" s="3" t="s">
        <v>405</v>
      </c>
      <c r="E57" s="5">
        <v>233527</v>
      </c>
      <c r="F57" s="8">
        <v>2416.0700000000002</v>
      </c>
      <c r="G57" s="12">
        <v>6.6E-3</v>
      </c>
    </row>
    <row r="58" spans="1:7" ht="15.75" x14ac:dyDescent="0.3">
      <c r="A58" s="3">
        <v>51</v>
      </c>
      <c r="B58" s="3" t="s">
        <v>492</v>
      </c>
      <c r="C58" s="3" t="s">
        <v>493</v>
      </c>
      <c r="D58" s="3" t="s">
        <v>494</v>
      </c>
      <c r="E58" s="5">
        <v>179005</v>
      </c>
      <c r="F58" s="8">
        <v>2263.52</v>
      </c>
      <c r="G58" s="12">
        <v>6.1999999999999998E-3</v>
      </c>
    </row>
    <row r="59" spans="1:7" ht="15.75" x14ac:dyDescent="0.3">
      <c r="A59" s="3">
        <v>52</v>
      </c>
      <c r="B59" s="3" t="s">
        <v>461</v>
      </c>
      <c r="C59" s="3" t="s">
        <v>462</v>
      </c>
      <c r="D59" s="3" t="s">
        <v>417</v>
      </c>
      <c r="E59" s="5">
        <v>945536</v>
      </c>
      <c r="F59" s="8">
        <v>2215.86</v>
      </c>
      <c r="G59" s="12">
        <v>6.0000000000000001E-3</v>
      </c>
    </row>
    <row r="60" spans="1:7" ht="15.75" x14ac:dyDescent="0.3">
      <c r="A60" s="3">
        <v>53</v>
      </c>
      <c r="B60" s="3" t="s">
        <v>495</v>
      </c>
      <c r="C60" s="3" t="s">
        <v>496</v>
      </c>
      <c r="D60" s="3" t="s">
        <v>378</v>
      </c>
      <c r="E60" s="5">
        <v>4050054</v>
      </c>
      <c r="F60" s="8">
        <v>2035.15</v>
      </c>
      <c r="G60" s="12">
        <v>5.5000000000000005E-3</v>
      </c>
    </row>
    <row r="61" spans="1:7" ht="15.75" x14ac:dyDescent="0.3">
      <c r="A61" s="3">
        <v>54</v>
      </c>
      <c r="B61" s="3" t="s">
        <v>487</v>
      </c>
      <c r="C61" s="3" t="s">
        <v>488</v>
      </c>
      <c r="D61" s="3" t="s">
        <v>489</v>
      </c>
      <c r="E61" s="5">
        <v>397800</v>
      </c>
      <c r="F61" s="8">
        <v>1023.94</v>
      </c>
      <c r="G61" s="12">
        <v>2.8000000000000004E-3</v>
      </c>
    </row>
    <row r="62" spans="1:7" ht="15.75" x14ac:dyDescent="0.3">
      <c r="A62" s="3">
        <v>55</v>
      </c>
      <c r="B62" s="3" t="s">
        <v>497</v>
      </c>
      <c r="C62" s="3" t="s">
        <v>498</v>
      </c>
      <c r="D62" s="3" t="s">
        <v>378</v>
      </c>
      <c r="E62" s="5">
        <v>558513</v>
      </c>
      <c r="F62" s="8">
        <v>309.14</v>
      </c>
      <c r="G62" s="12">
        <v>8.0000000000000004E-4</v>
      </c>
    </row>
    <row r="63" spans="1:7" ht="15.75" x14ac:dyDescent="0.3">
      <c r="A63" s="3">
        <v>56</v>
      </c>
      <c r="B63" s="3" t="s">
        <v>499</v>
      </c>
      <c r="C63" s="3" t="s">
        <v>500</v>
      </c>
      <c r="D63" s="3" t="s">
        <v>378</v>
      </c>
      <c r="E63" s="5">
        <v>421254</v>
      </c>
      <c r="F63" s="8">
        <v>86.36</v>
      </c>
      <c r="G63" s="12">
        <v>2.0000000000000001E-4</v>
      </c>
    </row>
    <row r="64" spans="1:7" ht="15.75" x14ac:dyDescent="0.3">
      <c r="A64" s="10"/>
      <c r="B64" s="10" t="s">
        <v>28</v>
      </c>
      <c r="C64" s="10"/>
      <c r="D64" s="10"/>
      <c r="E64" s="10"/>
      <c r="F64" s="11">
        <v>362415.31</v>
      </c>
      <c r="G64" s="14">
        <v>0.98780000000000023</v>
      </c>
    </row>
    <row r="66" spans="1:8" ht="15.75" x14ac:dyDescent="0.3">
      <c r="B66" s="2" t="s">
        <v>501</v>
      </c>
    </row>
    <row r="67" spans="1:8" ht="15.75" x14ac:dyDescent="0.3">
      <c r="A67" s="3">
        <v>57</v>
      </c>
      <c r="B67" s="3" t="s">
        <v>502</v>
      </c>
      <c r="C67" s="3" t="s">
        <v>503</v>
      </c>
      <c r="D67" s="3" t="s">
        <v>387</v>
      </c>
      <c r="E67" s="5">
        <v>122549</v>
      </c>
      <c r="F67" s="8">
        <v>0</v>
      </c>
      <c r="G67" s="12" t="s">
        <v>347</v>
      </c>
    </row>
    <row r="68" spans="1:8" ht="15.75" x14ac:dyDescent="0.3">
      <c r="A68" s="3">
        <v>58</v>
      </c>
      <c r="B68" s="3" t="s">
        <v>609</v>
      </c>
      <c r="C68" s="3"/>
      <c r="D68" s="3" t="s">
        <v>610</v>
      </c>
      <c r="E68" s="5">
        <v>25000</v>
      </c>
      <c r="F68" s="8">
        <v>0</v>
      </c>
      <c r="G68" s="12" t="s">
        <v>347</v>
      </c>
    </row>
    <row r="69" spans="1:8" ht="15.75" x14ac:dyDescent="0.3">
      <c r="A69" s="10"/>
      <c r="B69" s="10" t="s">
        <v>28</v>
      </c>
      <c r="C69" s="10"/>
      <c r="D69" s="10"/>
      <c r="E69" s="10"/>
      <c r="F69" s="11">
        <v>0</v>
      </c>
      <c r="G69" s="14" t="s">
        <v>347</v>
      </c>
    </row>
    <row r="71" spans="1:8" ht="15.75" x14ac:dyDescent="0.3">
      <c r="B71" s="2" t="s">
        <v>32</v>
      </c>
    </row>
    <row r="72" spans="1:8" ht="15.75" x14ac:dyDescent="0.3">
      <c r="A72" s="3">
        <v>59</v>
      </c>
      <c r="B72" s="2" t="s">
        <v>102</v>
      </c>
      <c r="F72" s="8">
        <v>4849.38</v>
      </c>
      <c r="G72" s="12">
        <v>1.32E-2</v>
      </c>
      <c r="H72" s="1">
        <v>44105</v>
      </c>
    </row>
    <row r="73" spans="1:8" ht="15.75" x14ac:dyDescent="0.3">
      <c r="A73" s="10"/>
      <c r="B73" s="10" t="s">
        <v>28</v>
      </c>
      <c r="C73" s="10"/>
      <c r="D73" s="10"/>
      <c r="E73" s="10"/>
      <c r="F73" s="11">
        <v>4849.38</v>
      </c>
      <c r="G73" s="14">
        <v>1.32E-2</v>
      </c>
    </row>
    <row r="75" spans="1:8" ht="15.75" x14ac:dyDescent="0.3">
      <c r="B75" s="2" t="s">
        <v>103</v>
      </c>
    </row>
    <row r="76" spans="1:8" ht="15.75" x14ac:dyDescent="0.3">
      <c r="A76" s="3"/>
      <c r="B76" s="3" t="s">
        <v>104</v>
      </c>
      <c r="C76" s="3"/>
      <c r="D76" s="5"/>
      <c r="F76" s="8">
        <v>-433.92</v>
      </c>
      <c r="G76" s="12">
        <v>-1E-3</v>
      </c>
    </row>
    <row r="77" spans="1:8" ht="15.75" x14ac:dyDescent="0.3">
      <c r="A77" s="10"/>
      <c r="B77" s="10" t="s">
        <v>28</v>
      </c>
      <c r="C77" s="10"/>
      <c r="D77" s="10"/>
      <c r="E77" s="10"/>
      <c r="F77" s="11">
        <v>-433.92</v>
      </c>
      <c r="G77" s="14">
        <v>-1E-3</v>
      </c>
    </row>
    <row r="79" spans="1:8" ht="15.75" x14ac:dyDescent="0.3">
      <c r="A79" s="7"/>
      <c r="B79" s="7" t="s">
        <v>105</v>
      </c>
      <c r="C79" s="7"/>
      <c r="D79" s="7"/>
      <c r="E79" s="7"/>
      <c r="F79" s="9">
        <v>366830.77</v>
      </c>
      <c r="G79" s="13">
        <v>1.0000000000000004</v>
      </c>
    </row>
    <row r="80" spans="1:8" ht="15.75" x14ac:dyDescent="0.3">
      <c r="A80" s="3" t="s">
        <v>106</v>
      </c>
    </row>
    <row r="81" spans="1:2" ht="30" x14ac:dyDescent="0.3">
      <c r="A81" s="4">
        <v>1</v>
      </c>
      <c r="B81" s="4" t="s">
        <v>611</v>
      </c>
    </row>
    <row r="82" spans="1:2" ht="15.75" x14ac:dyDescent="0.3">
      <c r="A82" s="4">
        <v>2</v>
      </c>
      <c r="B82" s="4" t="s">
        <v>107</v>
      </c>
    </row>
    <row r="83" spans="1:2" ht="15.75" x14ac:dyDescent="0.3">
      <c r="A83" s="4">
        <v>3</v>
      </c>
      <c r="B83" s="4" t="s">
        <v>350</v>
      </c>
    </row>
    <row r="84" spans="1:2" ht="30" x14ac:dyDescent="0.3">
      <c r="A84" s="4">
        <v>4</v>
      </c>
      <c r="B84" s="4" t="s">
        <v>108</v>
      </c>
    </row>
  </sheetData>
  <mergeCells count="1">
    <mergeCell ref="B1:F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heetViews>
  <sheetFormatPr defaultRowHeight="15" x14ac:dyDescent="0.25"/>
  <cols>
    <col min="1" max="1" width="7.140625" bestFit="1" customWidth="1"/>
    <col min="2" max="2" width="52.5703125" bestFit="1" customWidth="1"/>
    <col min="3" max="3" width="13.5703125" bestFit="1" customWidth="1"/>
    <col min="4" max="4" width="21.42578125" bestFit="1" customWidth="1"/>
    <col min="5" max="5" width="10.85546875" bestFit="1" customWidth="1"/>
    <col min="6" max="6" width="13.1406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612</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372</v>
      </c>
      <c r="C8" s="3" t="s">
        <v>373</v>
      </c>
      <c r="D8" s="3" t="s">
        <v>374</v>
      </c>
      <c r="E8" s="5">
        <v>2037482</v>
      </c>
      <c r="F8" s="8">
        <v>21976.28</v>
      </c>
      <c r="G8" s="12">
        <v>9.5700000000000007E-2</v>
      </c>
      <c r="K8" s="2" t="s">
        <v>109</v>
      </c>
      <c r="L8" s="2" t="s">
        <v>110</v>
      </c>
    </row>
    <row r="9" spans="1:12" ht="15.75" x14ac:dyDescent="0.3">
      <c r="A9" s="3">
        <v>2</v>
      </c>
      <c r="B9" s="3" t="s">
        <v>392</v>
      </c>
      <c r="C9" s="3" t="s">
        <v>393</v>
      </c>
      <c r="D9" s="3" t="s">
        <v>387</v>
      </c>
      <c r="E9" s="5">
        <v>1517911</v>
      </c>
      <c r="F9" s="8">
        <v>15304.34</v>
      </c>
      <c r="G9" s="12">
        <v>6.6600000000000006E-2</v>
      </c>
      <c r="K9" t="s">
        <v>374</v>
      </c>
      <c r="L9" s="12">
        <v>0.19650000000000001</v>
      </c>
    </row>
    <row r="10" spans="1:12" ht="15.75" x14ac:dyDescent="0.3">
      <c r="A10" s="3">
        <v>3</v>
      </c>
      <c r="B10" s="3" t="s">
        <v>238</v>
      </c>
      <c r="C10" s="3" t="s">
        <v>375</v>
      </c>
      <c r="D10" s="3" t="s">
        <v>374</v>
      </c>
      <c r="E10" s="5">
        <v>4300619</v>
      </c>
      <c r="F10" s="8">
        <v>15256.45</v>
      </c>
      <c r="G10" s="12">
        <v>6.6400000000000001E-2</v>
      </c>
      <c r="K10" t="s">
        <v>387</v>
      </c>
      <c r="L10" s="12">
        <v>0.15620000000000001</v>
      </c>
    </row>
    <row r="11" spans="1:12" ht="15.75" x14ac:dyDescent="0.3">
      <c r="A11" s="3">
        <v>4</v>
      </c>
      <c r="B11" s="3" t="s">
        <v>382</v>
      </c>
      <c r="C11" s="3" t="s">
        <v>383</v>
      </c>
      <c r="D11" s="3" t="s">
        <v>384</v>
      </c>
      <c r="E11" s="5">
        <v>323880</v>
      </c>
      <c r="F11" s="8">
        <v>13115.68</v>
      </c>
      <c r="G11" s="12">
        <v>5.7099999999999998E-2</v>
      </c>
      <c r="K11" t="s">
        <v>378</v>
      </c>
      <c r="L11" s="12">
        <v>9.7099999999999992E-2</v>
      </c>
    </row>
    <row r="12" spans="1:12" ht="15.75" x14ac:dyDescent="0.3">
      <c r="A12" s="3">
        <v>5</v>
      </c>
      <c r="B12" s="3" t="s">
        <v>385</v>
      </c>
      <c r="C12" s="3" t="s">
        <v>386</v>
      </c>
      <c r="D12" s="3" t="s">
        <v>387</v>
      </c>
      <c r="E12" s="5">
        <v>509617</v>
      </c>
      <c r="F12" s="8">
        <v>12701.18</v>
      </c>
      <c r="G12" s="12">
        <v>5.5300000000000002E-2</v>
      </c>
      <c r="K12" t="s">
        <v>486</v>
      </c>
      <c r="L12" s="12">
        <v>8.610000000000001E-2</v>
      </c>
    </row>
    <row r="13" spans="1:12" ht="15.75" x14ac:dyDescent="0.3">
      <c r="A13" s="3">
        <v>6</v>
      </c>
      <c r="B13" s="3" t="s">
        <v>484</v>
      </c>
      <c r="C13" s="3" t="s">
        <v>485</v>
      </c>
      <c r="D13" s="3" t="s">
        <v>486</v>
      </c>
      <c r="E13" s="5">
        <v>159901</v>
      </c>
      <c r="F13" s="8">
        <v>10782.84</v>
      </c>
      <c r="G13" s="12">
        <v>4.6900000000000004E-2</v>
      </c>
      <c r="K13" t="s">
        <v>399</v>
      </c>
      <c r="L13" s="12">
        <v>8.4400000000000003E-2</v>
      </c>
    </row>
    <row r="14" spans="1:12" ht="15.75" x14ac:dyDescent="0.3">
      <c r="A14" s="3">
        <v>7</v>
      </c>
      <c r="B14" s="3" t="s">
        <v>394</v>
      </c>
      <c r="C14" s="3" t="s">
        <v>395</v>
      </c>
      <c r="D14" s="3" t="s">
        <v>396</v>
      </c>
      <c r="E14" s="5">
        <v>166951</v>
      </c>
      <c r="F14" s="8">
        <v>8661.08</v>
      </c>
      <c r="G14" s="12">
        <v>3.7699999999999997E-2</v>
      </c>
      <c r="K14" t="s">
        <v>384</v>
      </c>
      <c r="L14" s="12">
        <v>8.2100000000000006E-2</v>
      </c>
    </row>
    <row r="15" spans="1:12" ht="15.75" x14ac:dyDescent="0.3">
      <c r="A15" s="3">
        <v>8</v>
      </c>
      <c r="B15" s="3" t="s">
        <v>561</v>
      </c>
      <c r="C15" s="3" t="s">
        <v>562</v>
      </c>
      <c r="D15" s="3" t="s">
        <v>396</v>
      </c>
      <c r="E15" s="5">
        <v>1077919</v>
      </c>
      <c r="F15" s="8">
        <v>8350.64</v>
      </c>
      <c r="G15" s="12">
        <v>3.6299999999999999E-2</v>
      </c>
      <c r="K15" t="s">
        <v>396</v>
      </c>
      <c r="L15" s="12">
        <v>7.3999999999999996E-2</v>
      </c>
    </row>
    <row r="16" spans="1:12" ht="15.75" x14ac:dyDescent="0.3">
      <c r="A16" s="3">
        <v>9</v>
      </c>
      <c r="B16" s="3" t="s">
        <v>613</v>
      </c>
      <c r="C16" s="3" t="s">
        <v>614</v>
      </c>
      <c r="D16" s="3" t="s">
        <v>399</v>
      </c>
      <c r="E16" s="5">
        <v>556664</v>
      </c>
      <c r="F16" s="8">
        <v>7979.78</v>
      </c>
      <c r="G16" s="12">
        <v>3.4700000000000002E-2</v>
      </c>
      <c r="K16" t="s">
        <v>620</v>
      </c>
      <c r="L16" s="12">
        <v>5.0200000000000002E-2</v>
      </c>
    </row>
    <row r="17" spans="1:12" ht="15.75" x14ac:dyDescent="0.3">
      <c r="A17" s="3">
        <v>10</v>
      </c>
      <c r="B17" s="3" t="s">
        <v>390</v>
      </c>
      <c r="C17" s="3" t="s">
        <v>391</v>
      </c>
      <c r="D17" s="3" t="s">
        <v>374</v>
      </c>
      <c r="E17" s="5">
        <v>623925</v>
      </c>
      <c r="F17" s="8">
        <v>7912.62</v>
      </c>
      <c r="G17" s="12">
        <v>3.44E-2</v>
      </c>
      <c r="K17" t="s">
        <v>381</v>
      </c>
      <c r="L17" s="12">
        <v>3.0800000000000001E-2</v>
      </c>
    </row>
    <row r="18" spans="1:12" ht="15.75" x14ac:dyDescent="0.3">
      <c r="A18" s="3">
        <v>11</v>
      </c>
      <c r="B18" s="3" t="s">
        <v>615</v>
      </c>
      <c r="C18" s="3" t="s">
        <v>616</v>
      </c>
      <c r="D18" s="3" t="s">
        <v>387</v>
      </c>
      <c r="E18" s="5">
        <v>970772</v>
      </c>
      <c r="F18" s="8">
        <v>7878.79</v>
      </c>
      <c r="G18" s="12">
        <v>3.4300000000000004E-2</v>
      </c>
      <c r="K18" t="s">
        <v>439</v>
      </c>
      <c r="L18" s="12">
        <v>2.9300000000000003E-2</v>
      </c>
    </row>
    <row r="19" spans="1:12" ht="15.75" x14ac:dyDescent="0.3">
      <c r="A19" s="3">
        <v>12</v>
      </c>
      <c r="B19" s="3" t="s">
        <v>617</v>
      </c>
      <c r="C19" s="3" t="s">
        <v>618</v>
      </c>
      <c r="D19" s="3" t="s">
        <v>486</v>
      </c>
      <c r="E19" s="5">
        <v>353680</v>
      </c>
      <c r="F19" s="8">
        <v>7790.86</v>
      </c>
      <c r="G19" s="12">
        <v>3.39E-2</v>
      </c>
      <c r="K19" t="s">
        <v>627</v>
      </c>
      <c r="L19" s="12">
        <v>2.0299999999999999E-2</v>
      </c>
    </row>
    <row r="20" spans="1:12" ht="15.75" x14ac:dyDescent="0.3">
      <c r="A20" s="3">
        <v>13</v>
      </c>
      <c r="B20" s="3" t="s">
        <v>379</v>
      </c>
      <c r="C20" s="3" t="s">
        <v>380</v>
      </c>
      <c r="D20" s="3" t="s">
        <v>381</v>
      </c>
      <c r="E20" s="5">
        <v>1679392</v>
      </c>
      <c r="F20" s="8">
        <v>7069.4</v>
      </c>
      <c r="G20" s="12">
        <v>3.0800000000000001E-2</v>
      </c>
      <c r="K20" t="s">
        <v>402</v>
      </c>
      <c r="L20" s="12">
        <v>1.8200000000000001E-2</v>
      </c>
    </row>
    <row r="21" spans="1:12" ht="15.75" x14ac:dyDescent="0.3">
      <c r="A21" s="3">
        <v>14</v>
      </c>
      <c r="B21" s="3" t="s">
        <v>148</v>
      </c>
      <c r="C21" s="3" t="s">
        <v>619</v>
      </c>
      <c r="D21" s="3" t="s">
        <v>620</v>
      </c>
      <c r="E21" s="5">
        <v>314847</v>
      </c>
      <c r="F21" s="8">
        <v>7034.78</v>
      </c>
      <c r="G21" s="12">
        <v>3.0600000000000002E-2</v>
      </c>
      <c r="K21" t="s">
        <v>494</v>
      </c>
      <c r="L21" s="12">
        <v>1.6299999999999999E-2</v>
      </c>
    </row>
    <row r="22" spans="1:12" ht="15.75" x14ac:dyDescent="0.3">
      <c r="A22" s="3">
        <v>15</v>
      </c>
      <c r="B22" s="3" t="s">
        <v>621</v>
      </c>
      <c r="C22" s="3" t="s">
        <v>622</v>
      </c>
      <c r="D22" s="3" t="s">
        <v>439</v>
      </c>
      <c r="E22" s="5">
        <v>559584</v>
      </c>
      <c r="F22" s="8">
        <v>6722.56</v>
      </c>
      <c r="G22" s="12">
        <v>2.9300000000000003E-2</v>
      </c>
      <c r="K22" t="s">
        <v>414</v>
      </c>
      <c r="L22" s="12">
        <v>1.5800000000000002E-2</v>
      </c>
    </row>
    <row r="23" spans="1:12" ht="15.75" x14ac:dyDescent="0.3">
      <c r="A23" s="3">
        <v>16</v>
      </c>
      <c r="B23" s="3" t="s">
        <v>431</v>
      </c>
      <c r="C23" s="3" t="s">
        <v>432</v>
      </c>
      <c r="D23" s="3" t="s">
        <v>384</v>
      </c>
      <c r="E23" s="5">
        <v>28395</v>
      </c>
      <c r="F23" s="8">
        <v>5751.96</v>
      </c>
      <c r="G23" s="12">
        <v>2.5000000000000001E-2</v>
      </c>
      <c r="K23" t="s">
        <v>636</v>
      </c>
      <c r="L23" s="12">
        <v>1.04E-2</v>
      </c>
    </row>
    <row r="24" spans="1:12" ht="15.75" x14ac:dyDescent="0.3">
      <c r="A24" s="3">
        <v>17</v>
      </c>
      <c r="B24" s="3" t="s">
        <v>623</v>
      </c>
      <c r="C24" s="3" t="s">
        <v>624</v>
      </c>
      <c r="D24" s="3" t="s">
        <v>378</v>
      </c>
      <c r="E24" s="5">
        <v>708005</v>
      </c>
      <c r="F24" s="8">
        <v>5745.11</v>
      </c>
      <c r="G24" s="12">
        <v>2.5000000000000001E-2</v>
      </c>
      <c r="K24" t="s">
        <v>639</v>
      </c>
      <c r="L24" s="12">
        <v>7.0999999999999995E-3</v>
      </c>
    </row>
    <row r="25" spans="1:12" ht="15.75" x14ac:dyDescent="0.3">
      <c r="A25" s="3">
        <v>18</v>
      </c>
      <c r="B25" s="3" t="s">
        <v>376</v>
      </c>
      <c r="C25" s="3" t="s">
        <v>377</v>
      </c>
      <c r="D25" s="3" t="s">
        <v>378</v>
      </c>
      <c r="E25" s="5">
        <v>171411</v>
      </c>
      <c r="F25" s="8">
        <v>5619.88</v>
      </c>
      <c r="G25" s="12">
        <v>2.4500000000000001E-2</v>
      </c>
      <c r="K25" t="s">
        <v>111</v>
      </c>
      <c r="L25" s="12">
        <v>2.5199999999999889E-2</v>
      </c>
    </row>
    <row r="26" spans="1:12" ht="15.75" x14ac:dyDescent="0.3">
      <c r="A26" s="3">
        <v>19</v>
      </c>
      <c r="B26" s="3" t="s">
        <v>447</v>
      </c>
      <c r="C26" s="3" t="s">
        <v>448</v>
      </c>
      <c r="D26" s="3" t="s">
        <v>378</v>
      </c>
      <c r="E26" s="5">
        <v>858238</v>
      </c>
      <c r="F26" s="8">
        <v>4800.9799999999996</v>
      </c>
      <c r="G26" s="12">
        <v>2.0899999999999998E-2</v>
      </c>
    </row>
    <row r="27" spans="1:12" ht="15.75" x14ac:dyDescent="0.3">
      <c r="A27" s="3">
        <v>20</v>
      </c>
      <c r="B27" s="3" t="s">
        <v>625</v>
      </c>
      <c r="C27" s="3" t="s">
        <v>626</v>
      </c>
      <c r="D27" s="3" t="s">
        <v>627</v>
      </c>
      <c r="E27" s="5">
        <v>516403</v>
      </c>
      <c r="F27" s="8">
        <v>4655.8900000000003</v>
      </c>
      <c r="G27" s="12">
        <v>2.0299999999999999E-2</v>
      </c>
    </row>
    <row r="28" spans="1:12" ht="15.75" x14ac:dyDescent="0.3">
      <c r="A28" s="3">
        <v>21</v>
      </c>
      <c r="B28" s="3" t="s">
        <v>628</v>
      </c>
      <c r="C28" s="3" t="s">
        <v>629</v>
      </c>
      <c r="D28" s="3" t="s">
        <v>620</v>
      </c>
      <c r="E28" s="5">
        <v>1276854</v>
      </c>
      <c r="F28" s="8">
        <v>4507.93</v>
      </c>
      <c r="G28" s="12">
        <v>1.9599999999999999E-2</v>
      </c>
    </row>
    <row r="29" spans="1:12" ht="15.75" x14ac:dyDescent="0.3">
      <c r="A29" s="3">
        <v>22</v>
      </c>
      <c r="B29" s="3" t="s">
        <v>397</v>
      </c>
      <c r="C29" s="3" t="s">
        <v>398</v>
      </c>
      <c r="D29" s="3" t="s">
        <v>399</v>
      </c>
      <c r="E29" s="5">
        <v>112930</v>
      </c>
      <c r="F29" s="8">
        <v>4289.25</v>
      </c>
      <c r="G29" s="12">
        <v>1.8700000000000001E-2</v>
      </c>
    </row>
    <row r="30" spans="1:12" ht="15.75" x14ac:dyDescent="0.3">
      <c r="A30" s="3">
        <v>23</v>
      </c>
      <c r="B30" s="3" t="s">
        <v>429</v>
      </c>
      <c r="C30" s="3" t="s">
        <v>430</v>
      </c>
      <c r="D30" s="3" t="s">
        <v>378</v>
      </c>
      <c r="E30" s="5">
        <v>327200</v>
      </c>
      <c r="F30" s="8">
        <v>4251.96</v>
      </c>
      <c r="G30" s="12">
        <v>1.8500000000000003E-2</v>
      </c>
    </row>
    <row r="31" spans="1:12" ht="15.75" x14ac:dyDescent="0.3">
      <c r="A31" s="3">
        <v>24</v>
      </c>
      <c r="B31" s="3" t="s">
        <v>400</v>
      </c>
      <c r="C31" s="3" t="s">
        <v>401</v>
      </c>
      <c r="D31" s="3" t="s">
        <v>402</v>
      </c>
      <c r="E31" s="5">
        <v>190030</v>
      </c>
      <c r="F31" s="8">
        <v>4186.6499999999996</v>
      </c>
      <c r="G31" s="12">
        <v>1.8200000000000001E-2</v>
      </c>
    </row>
    <row r="32" spans="1:12" ht="15.75" x14ac:dyDescent="0.3">
      <c r="A32" s="3">
        <v>25</v>
      </c>
      <c r="B32" s="3" t="s">
        <v>630</v>
      </c>
      <c r="C32" s="3" t="s">
        <v>631</v>
      </c>
      <c r="D32" s="3" t="s">
        <v>399</v>
      </c>
      <c r="E32" s="5">
        <v>196388</v>
      </c>
      <c r="F32" s="8">
        <v>4061.79</v>
      </c>
      <c r="G32" s="12">
        <v>1.77E-2</v>
      </c>
    </row>
    <row r="33" spans="1:8" ht="15.75" x14ac:dyDescent="0.3">
      <c r="A33" s="3">
        <v>26</v>
      </c>
      <c r="B33" s="3" t="s">
        <v>492</v>
      </c>
      <c r="C33" s="3" t="s">
        <v>493</v>
      </c>
      <c r="D33" s="3" t="s">
        <v>494</v>
      </c>
      <c r="E33" s="5">
        <v>296967</v>
      </c>
      <c r="F33" s="8">
        <v>3755.15</v>
      </c>
      <c r="G33" s="12">
        <v>1.6299999999999999E-2</v>
      </c>
    </row>
    <row r="34" spans="1:8" ht="15.75" x14ac:dyDescent="0.3">
      <c r="A34" s="3">
        <v>27</v>
      </c>
      <c r="B34" s="3" t="s">
        <v>412</v>
      </c>
      <c r="C34" s="3" t="s">
        <v>413</v>
      </c>
      <c r="D34" s="3" t="s">
        <v>414</v>
      </c>
      <c r="E34" s="5">
        <v>468218</v>
      </c>
      <c r="F34" s="8">
        <v>3618.62</v>
      </c>
      <c r="G34" s="12">
        <v>1.5800000000000002E-2</v>
      </c>
    </row>
    <row r="35" spans="1:8" ht="15.75" x14ac:dyDescent="0.3">
      <c r="A35" s="3">
        <v>28</v>
      </c>
      <c r="B35" s="3" t="s">
        <v>632</v>
      </c>
      <c r="C35" s="3" t="s">
        <v>633</v>
      </c>
      <c r="D35" s="3" t="s">
        <v>399</v>
      </c>
      <c r="E35" s="5">
        <v>422600</v>
      </c>
      <c r="F35" s="8">
        <v>3063.64</v>
      </c>
      <c r="G35" s="12">
        <v>1.3300000000000001E-2</v>
      </c>
    </row>
    <row r="36" spans="1:8" ht="15.75" x14ac:dyDescent="0.3">
      <c r="A36" s="3">
        <v>29</v>
      </c>
      <c r="B36" s="3" t="s">
        <v>634</v>
      </c>
      <c r="C36" s="3" t="s">
        <v>635</v>
      </c>
      <c r="D36" s="3" t="s">
        <v>636</v>
      </c>
      <c r="E36" s="5">
        <v>1364115</v>
      </c>
      <c r="F36" s="8">
        <v>2390.61</v>
      </c>
      <c r="G36" s="12">
        <v>1.04E-2</v>
      </c>
    </row>
    <row r="37" spans="1:8" ht="15.75" x14ac:dyDescent="0.3">
      <c r="A37" s="3">
        <v>30</v>
      </c>
      <c r="B37" s="3" t="s">
        <v>463</v>
      </c>
      <c r="C37" s="3" t="s">
        <v>464</v>
      </c>
      <c r="D37" s="3" t="s">
        <v>378</v>
      </c>
      <c r="E37" s="5">
        <v>449316</v>
      </c>
      <c r="F37" s="8">
        <v>1891.17</v>
      </c>
      <c r="G37" s="12">
        <v>8.199999999999999E-3</v>
      </c>
    </row>
    <row r="38" spans="1:8" ht="15.75" x14ac:dyDescent="0.3">
      <c r="A38" s="3">
        <v>31</v>
      </c>
      <c r="B38" s="3" t="s">
        <v>637</v>
      </c>
      <c r="C38" s="3" t="s">
        <v>638</v>
      </c>
      <c r="D38" s="3" t="s">
        <v>639</v>
      </c>
      <c r="E38" s="5">
        <v>476606</v>
      </c>
      <c r="F38" s="8">
        <v>1628.8</v>
      </c>
      <c r="G38" s="12">
        <v>7.0999999999999995E-3</v>
      </c>
    </row>
    <row r="39" spans="1:8" ht="15.75" x14ac:dyDescent="0.3">
      <c r="A39" s="3">
        <v>32</v>
      </c>
      <c r="B39" s="3" t="s">
        <v>640</v>
      </c>
      <c r="C39" s="3" t="s">
        <v>641</v>
      </c>
      <c r="D39" s="3" t="s">
        <v>486</v>
      </c>
      <c r="E39" s="5">
        <v>199008</v>
      </c>
      <c r="F39" s="8">
        <v>1209.77</v>
      </c>
      <c r="G39" s="12">
        <v>5.3E-3</v>
      </c>
    </row>
    <row r="40" spans="1:8" ht="15.75" x14ac:dyDescent="0.3">
      <c r="A40" s="10"/>
      <c r="B40" s="10" t="s">
        <v>28</v>
      </c>
      <c r="C40" s="10"/>
      <c r="D40" s="10"/>
      <c r="E40" s="10"/>
      <c r="F40" s="11">
        <v>223966.44</v>
      </c>
      <c r="G40" s="14">
        <v>0.9748</v>
      </c>
    </row>
    <row r="42" spans="1:8" ht="15.75" x14ac:dyDescent="0.3">
      <c r="B42" s="2" t="s">
        <v>32</v>
      </c>
    </row>
    <row r="43" spans="1:8" ht="15.75" x14ac:dyDescent="0.3">
      <c r="A43" s="3">
        <v>33</v>
      </c>
      <c r="B43" s="2" t="s">
        <v>102</v>
      </c>
      <c r="F43" s="8">
        <v>6127.42</v>
      </c>
      <c r="G43" s="12">
        <v>2.6699999999999998E-2</v>
      </c>
      <c r="H43" s="1">
        <v>44105</v>
      </c>
    </row>
    <row r="44" spans="1:8" ht="15.75" x14ac:dyDescent="0.3">
      <c r="A44" s="10"/>
      <c r="B44" s="10" t="s">
        <v>28</v>
      </c>
      <c r="C44" s="10"/>
      <c r="D44" s="10"/>
      <c r="E44" s="10"/>
      <c r="F44" s="11">
        <v>6127.42</v>
      </c>
      <c r="G44" s="14">
        <v>2.6699999999999998E-2</v>
      </c>
    </row>
    <row r="46" spans="1:8" ht="15.75" x14ac:dyDescent="0.3">
      <c r="B46" s="2" t="s">
        <v>103</v>
      </c>
    </row>
    <row r="47" spans="1:8" ht="15.75" x14ac:dyDescent="0.3">
      <c r="A47" s="3"/>
      <c r="B47" s="3" t="s">
        <v>104</v>
      </c>
      <c r="C47" s="3"/>
      <c r="D47" s="5"/>
      <c r="F47" s="8">
        <v>-359.96</v>
      </c>
      <c r="G47" s="12">
        <v>-1.5E-3</v>
      </c>
    </row>
    <row r="48" spans="1:8" ht="15.75" x14ac:dyDescent="0.3">
      <c r="A48" s="10"/>
      <c r="B48" s="10" t="s">
        <v>28</v>
      </c>
      <c r="C48" s="10"/>
      <c r="D48" s="10"/>
      <c r="E48" s="10"/>
      <c r="F48" s="11">
        <v>-359.96</v>
      </c>
      <c r="G48" s="14">
        <v>-1.5E-3</v>
      </c>
    </row>
    <row r="50" spans="1:7" ht="15.75" x14ac:dyDescent="0.3">
      <c r="A50" s="7"/>
      <c r="B50" s="7" t="s">
        <v>105</v>
      </c>
      <c r="C50" s="7"/>
      <c r="D50" s="7"/>
      <c r="E50" s="7"/>
      <c r="F50" s="9">
        <v>229733.9</v>
      </c>
      <c r="G50" s="13">
        <v>1</v>
      </c>
    </row>
    <row r="51" spans="1:7" ht="15.75" x14ac:dyDescent="0.3">
      <c r="A51" s="3" t="s">
        <v>106</v>
      </c>
    </row>
    <row r="52" spans="1:7" ht="15.75" x14ac:dyDescent="0.3">
      <c r="A52" s="4">
        <v>1</v>
      </c>
      <c r="B52" s="4" t="s">
        <v>107</v>
      </c>
    </row>
    <row r="53" spans="1:7" ht="30" x14ac:dyDescent="0.3">
      <c r="A53" s="4">
        <v>2</v>
      </c>
      <c r="B53" s="4" t="s">
        <v>108</v>
      </c>
    </row>
  </sheetData>
  <mergeCells count="1">
    <mergeCell ref="B1:F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workbookViewId="0"/>
  </sheetViews>
  <sheetFormatPr defaultRowHeight="15" x14ac:dyDescent="0.25"/>
  <cols>
    <col min="1" max="1" width="7.140625" bestFit="1" customWidth="1"/>
    <col min="2" max="2" width="52.5703125" bestFit="1" customWidth="1"/>
    <col min="3" max="3" width="19.140625" bestFit="1" customWidth="1"/>
    <col min="4" max="4" width="43.5703125" bestFit="1" customWidth="1"/>
    <col min="5" max="5" width="11.85546875" bestFit="1" customWidth="1"/>
    <col min="6" max="6" width="13.1406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642</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238</v>
      </c>
      <c r="C8" s="3" t="s">
        <v>375</v>
      </c>
      <c r="D8" s="3" t="s">
        <v>374</v>
      </c>
      <c r="E8" s="5">
        <v>11933684</v>
      </c>
      <c r="F8" s="8">
        <v>42334.74</v>
      </c>
      <c r="G8" s="12">
        <v>8.7499999999999994E-2</v>
      </c>
      <c r="K8" s="2" t="s">
        <v>109</v>
      </c>
      <c r="L8" s="2" t="s">
        <v>110</v>
      </c>
    </row>
    <row r="9" spans="1:12" ht="15.75" x14ac:dyDescent="0.3">
      <c r="A9" s="3">
        <v>2</v>
      </c>
      <c r="B9" s="3" t="s">
        <v>372</v>
      </c>
      <c r="C9" s="3" t="s">
        <v>373</v>
      </c>
      <c r="D9" s="3" t="s">
        <v>374</v>
      </c>
      <c r="E9" s="5">
        <v>3531828</v>
      </c>
      <c r="F9" s="8">
        <v>38094.300000000003</v>
      </c>
      <c r="G9" s="12">
        <v>7.8700000000000006E-2</v>
      </c>
      <c r="K9" t="s">
        <v>374</v>
      </c>
      <c r="L9" s="12">
        <v>0.23140000000000002</v>
      </c>
    </row>
    <row r="10" spans="1:12" ht="15.75" x14ac:dyDescent="0.3">
      <c r="A10" s="3">
        <v>3</v>
      </c>
      <c r="B10" s="3" t="s">
        <v>379</v>
      </c>
      <c r="C10" s="3" t="s">
        <v>380</v>
      </c>
      <c r="D10" s="3" t="s">
        <v>381</v>
      </c>
      <c r="E10" s="5">
        <v>7250907</v>
      </c>
      <c r="F10" s="8">
        <v>30522.69</v>
      </c>
      <c r="G10" s="12">
        <v>6.3099999999999989E-2</v>
      </c>
      <c r="K10" t="s">
        <v>396</v>
      </c>
      <c r="L10" s="12">
        <v>0.11069999999999999</v>
      </c>
    </row>
    <row r="11" spans="1:12" ht="15.75" x14ac:dyDescent="0.3">
      <c r="A11" s="3">
        <v>4</v>
      </c>
      <c r="B11" s="3" t="s">
        <v>392</v>
      </c>
      <c r="C11" s="3" t="s">
        <v>393</v>
      </c>
      <c r="D11" s="3" t="s">
        <v>387</v>
      </c>
      <c r="E11" s="5">
        <v>2270587</v>
      </c>
      <c r="F11" s="8">
        <v>22893.19</v>
      </c>
      <c r="G11" s="12">
        <v>4.7300000000000002E-2</v>
      </c>
      <c r="K11" t="s">
        <v>378</v>
      </c>
      <c r="L11" s="12">
        <v>8.3199999999999996E-2</v>
      </c>
    </row>
    <row r="12" spans="1:12" ht="15.75" x14ac:dyDescent="0.3">
      <c r="A12" s="3">
        <v>5</v>
      </c>
      <c r="B12" s="3" t="s">
        <v>511</v>
      </c>
      <c r="C12" s="3" t="s">
        <v>643</v>
      </c>
      <c r="D12" s="3" t="s">
        <v>374</v>
      </c>
      <c r="E12" s="5">
        <v>10004999</v>
      </c>
      <c r="F12" s="8">
        <v>18549.27</v>
      </c>
      <c r="G12" s="12">
        <v>3.8300000000000001E-2</v>
      </c>
      <c r="K12" t="s">
        <v>399</v>
      </c>
      <c r="L12" s="12">
        <v>7.2800000000000004E-2</v>
      </c>
    </row>
    <row r="13" spans="1:12" ht="15.75" x14ac:dyDescent="0.3">
      <c r="A13" s="3">
        <v>6</v>
      </c>
      <c r="B13" s="3" t="s">
        <v>394</v>
      </c>
      <c r="C13" s="3" t="s">
        <v>395</v>
      </c>
      <c r="D13" s="3" t="s">
        <v>396</v>
      </c>
      <c r="E13" s="5">
        <v>260850</v>
      </c>
      <c r="F13" s="8">
        <v>13532.38</v>
      </c>
      <c r="G13" s="12">
        <v>2.7999999999999997E-2</v>
      </c>
      <c r="K13" t="s">
        <v>381</v>
      </c>
      <c r="L13" s="12">
        <v>6.3099999999999989E-2</v>
      </c>
    </row>
    <row r="14" spans="1:12" ht="15.75" x14ac:dyDescent="0.3">
      <c r="A14" s="3">
        <v>7</v>
      </c>
      <c r="B14" s="3" t="s">
        <v>412</v>
      </c>
      <c r="C14" s="3" t="s">
        <v>413</v>
      </c>
      <c r="D14" s="3" t="s">
        <v>414</v>
      </c>
      <c r="E14" s="5">
        <v>1446276</v>
      </c>
      <c r="F14" s="8">
        <v>11177.54</v>
      </c>
      <c r="G14" s="12">
        <v>2.3099999999999999E-2</v>
      </c>
      <c r="K14" t="s">
        <v>387</v>
      </c>
      <c r="L14" s="12">
        <v>5.8700000000000002E-2</v>
      </c>
    </row>
    <row r="15" spans="1:12" ht="15.75" x14ac:dyDescent="0.3">
      <c r="A15" s="3">
        <v>8</v>
      </c>
      <c r="B15" s="3" t="s">
        <v>437</v>
      </c>
      <c r="C15" s="3" t="s">
        <v>438</v>
      </c>
      <c r="D15" s="3" t="s">
        <v>439</v>
      </c>
      <c r="E15" s="5">
        <v>3576556</v>
      </c>
      <c r="F15" s="8">
        <v>10456.06</v>
      </c>
      <c r="G15" s="12">
        <v>2.1600000000000001E-2</v>
      </c>
      <c r="K15" t="s">
        <v>384</v>
      </c>
      <c r="L15" s="12">
        <v>5.11E-2</v>
      </c>
    </row>
    <row r="16" spans="1:12" ht="15.75" x14ac:dyDescent="0.3">
      <c r="A16" s="3">
        <v>9</v>
      </c>
      <c r="B16" s="3" t="s">
        <v>644</v>
      </c>
      <c r="C16" s="3" t="s">
        <v>645</v>
      </c>
      <c r="D16" s="3" t="s">
        <v>378</v>
      </c>
      <c r="E16" s="5">
        <v>6387653</v>
      </c>
      <c r="F16" s="8">
        <v>10038.200000000001</v>
      </c>
      <c r="G16" s="12">
        <v>2.07E-2</v>
      </c>
      <c r="K16" t="s">
        <v>439</v>
      </c>
      <c r="L16" s="12">
        <v>4.2800000000000005E-2</v>
      </c>
    </row>
    <row r="17" spans="1:12" ht="15.75" x14ac:dyDescent="0.3">
      <c r="A17" s="3">
        <v>10</v>
      </c>
      <c r="B17" s="3" t="s">
        <v>148</v>
      </c>
      <c r="C17" s="3" t="s">
        <v>619</v>
      </c>
      <c r="D17" s="3" t="s">
        <v>620</v>
      </c>
      <c r="E17" s="5">
        <v>439953</v>
      </c>
      <c r="F17" s="8">
        <v>9830.09</v>
      </c>
      <c r="G17" s="12">
        <v>2.0299999999999999E-2</v>
      </c>
      <c r="K17" t="s">
        <v>620</v>
      </c>
      <c r="L17" s="12">
        <v>3.3199999999999993E-2</v>
      </c>
    </row>
    <row r="18" spans="1:12" ht="15.75" x14ac:dyDescent="0.3">
      <c r="A18" s="3">
        <v>11</v>
      </c>
      <c r="B18" s="3" t="s">
        <v>443</v>
      </c>
      <c r="C18" s="3" t="s">
        <v>444</v>
      </c>
      <c r="D18" s="3" t="s">
        <v>396</v>
      </c>
      <c r="E18" s="5">
        <v>416636</v>
      </c>
      <c r="F18" s="8">
        <v>9026.2099999999991</v>
      </c>
      <c r="G18" s="12">
        <v>1.8700000000000001E-2</v>
      </c>
      <c r="K18" t="s">
        <v>417</v>
      </c>
      <c r="L18" s="12">
        <v>3.1600000000000003E-2</v>
      </c>
    </row>
    <row r="19" spans="1:12" ht="15.75" x14ac:dyDescent="0.3">
      <c r="A19" s="3">
        <v>12</v>
      </c>
      <c r="B19" s="3" t="s">
        <v>423</v>
      </c>
      <c r="C19" s="3" t="s">
        <v>424</v>
      </c>
      <c r="D19" s="3" t="s">
        <v>396</v>
      </c>
      <c r="E19" s="5">
        <v>317395</v>
      </c>
      <c r="F19" s="8">
        <v>8817.07</v>
      </c>
      <c r="G19" s="12">
        <v>1.8200000000000001E-2</v>
      </c>
      <c r="K19" t="s">
        <v>467</v>
      </c>
      <c r="L19" s="12">
        <v>2.7100000000000003E-2</v>
      </c>
    </row>
    <row r="20" spans="1:12" ht="15.75" x14ac:dyDescent="0.3">
      <c r="A20" s="3">
        <v>13</v>
      </c>
      <c r="B20" s="3" t="s">
        <v>113</v>
      </c>
      <c r="C20" s="3" t="s">
        <v>440</v>
      </c>
      <c r="D20" s="3" t="s">
        <v>378</v>
      </c>
      <c r="E20" s="5">
        <v>483283</v>
      </c>
      <c r="F20" s="8">
        <v>8409.3700000000008</v>
      </c>
      <c r="G20" s="12">
        <v>1.7399999999999999E-2</v>
      </c>
      <c r="K20" t="s">
        <v>405</v>
      </c>
      <c r="L20" s="12">
        <v>2.4100000000000003E-2</v>
      </c>
    </row>
    <row r="21" spans="1:12" ht="15.75" x14ac:dyDescent="0.3">
      <c r="A21" s="3">
        <v>14</v>
      </c>
      <c r="B21" s="3" t="s">
        <v>646</v>
      </c>
      <c r="C21" s="3" t="s">
        <v>647</v>
      </c>
      <c r="D21" s="3" t="s">
        <v>460</v>
      </c>
      <c r="E21" s="5">
        <v>591255</v>
      </c>
      <c r="F21" s="8">
        <v>8281.41</v>
      </c>
      <c r="G21" s="12">
        <v>1.7100000000000001E-2</v>
      </c>
      <c r="K21" t="s">
        <v>414</v>
      </c>
      <c r="L21" s="12">
        <v>2.3099999999999999E-2</v>
      </c>
    </row>
    <row r="22" spans="1:12" ht="15.75" x14ac:dyDescent="0.3">
      <c r="A22" s="3">
        <v>15</v>
      </c>
      <c r="B22" s="3" t="s">
        <v>441</v>
      </c>
      <c r="C22" s="3" t="s">
        <v>442</v>
      </c>
      <c r="D22" s="3" t="s">
        <v>399</v>
      </c>
      <c r="E22" s="5">
        <v>2329579</v>
      </c>
      <c r="F22" s="8">
        <v>8183.81</v>
      </c>
      <c r="G22" s="12">
        <v>1.6899999999999998E-2</v>
      </c>
      <c r="K22" t="s">
        <v>460</v>
      </c>
      <c r="L22" s="12">
        <v>2.2800000000000001E-2</v>
      </c>
    </row>
    <row r="23" spans="1:12" ht="15.75" x14ac:dyDescent="0.3">
      <c r="A23" s="3">
        <v>16</v>
      </c>
      <c r="B23" s="3" t="s">
        <v>216</v>
      </c>
      <c r="C23" s="3" t="s">
        <v>648</v>
      </c>
      <c r="D23" s="3" t="s">
        <v>467</v>
      </c>
      <c r="E23" s="5">
        <v>9231701</v>
      </c>
      <c r="F23" s="8">
        <v>7856.18</v>
      </c>
      <c r="G23" s="12">
        <v>1.6200000000000003E-2</v>
      </c>
      <c r="K23" t="s">
        <v>451</v>
      </c>
      <c r="L23" s="12">
        <v>1.95E-2</v>
      </c>
    </row>
    <row r="24" spans="1:12" ht="15.75" x14ac:dyDescent="0.3">
      <c r="A24" s="3">
        <v>17</v>
      </c>
      <c r="B24" s="3" t="s">
        <v>649</v>
      </c>
      <c r="C24" s="3" t="s">
        <v>650</v>
      </c>
      <c r="D24" s="3" t="s">
        <v>399</v>
      </c>
      <c r="E24" s="5">
        <v>1512436</v>
      </c>
      <c r="F24" s="8">
        <v>7573.52</v>
      </c>
      <c r="G24" s="12">
        <v>1.5700000000000002E-2</v>
      </c>
      <c r="K24" t="s">
        <v>411</v>
      </c>
      <c r="L24" s="12">
        <v>1.55E-2</v>
      </c>
    </row>
    <row r="25" spans="1:12" ht="15.75" x14ac:dyDescent="0.3">
      <c r="A25" s="3">
        <v>18</v>
      </c>
      <c r="B25" s="3" t="s">
        <v>573</v>
      </c>
      <c r="C25" s="3" t="s">
        <v>574</v>
      </c>
      <c r="D25" s="3" t="s">
        <v>411</v>
      </c>
      <c r="E25" s="5">
        <v>3603376</v>
      </c>
      <c r="F25" s="8">
        <v>7514.84</v>
      </c>
      <c r="G25" s="12">
        <v>1.55E-2</v>
      </c>
      <c r="K25" t="s">
        <v>636</v>
      </c>
      <c r="L25" s="12">
        <v>1.49E-2</v>
      </c>
    </row>
    <row r="26" spans="1:12" ht="15.75" x14ac:dyDescent="0.3">
      <c r="A26" s="3">
        <v>19</v>
      </c>
      <c r="B26" s="3" t="s">
        <v>651</v>
      </c>
      <c r="C26" s="3" t="s">
        <v>652</v>
      </c>
      <c r="D26" s="3" t="s">
        <v>384</v>
      </c>
      <c r="E26" s="5">
        <v>536543</v>
      </c>
      <c r="F26" s="8">
        <v>7476.46</v>
      </c>
      <c r="G26" s="12">
        <v>1.55E-2</v>
      </c>
      <c r="K26" t="s">
        <v>610</v>
      </c>
      <c r="L26" s="12">
        <v>1.2699999999999999E-2</v>
      </c>
    </row>
    <row r="27" spans="1:12" ht="15.75" x14ac:dyDescent="0.3">
      <c r="A27" s="3">
        <v>20</v>
      </c>
      <c r="B27" s="3" t="s">
        <v>634</v>
      </c>
      <c r="C27" s="3" t="s">
        <v>635</v>
      </c>
      <c r="D27" s="3" t="s">
        <v>636</v>
      </c>
      <c r="E27" s="5">
        <v>4113996</v>
      </c>
      <c r="F27" s="8">
        <v>7209.78</v>
      </c>
      <c r="G27" s="12">
        <v>1.49E-2</v>
      </c>
      <c r="K27" t="s">
        <v>486</v>
      </c>
      <c r="L27" s="12">
        <v>1.18E-2</v>
      </c>
    </row>
    <row r="28" spans="1:12" ht="15.75" x14ac:dyDescent="0.3">
      <c r="A28" s="3">
        <v>21</v>
      </c>
      <c r="B28" s="3" t="s">
        <v>653</v>
      </c>
      <c r="C28" s="3" t="s">
        <v>654</v>
      </c>
      <c r="D28" s="3" t="s">
        <v>384</v>
      </c>
      <c r="E28" s="5">
        <v>867216</v>
      </c>
      <c r="F28" s="8">
        <v>6776.86</v>
      </c>
      <c r="G28" s="12">
        <v>1.3999999999999999E-2</v>
      </c>
      <c r="K28" t="s">
        <v>494</v>
      </c>
      <c r="L28" s="12">
        <v>1.1299999999999999E-2</v>
      </c>
    </row>
    <row r="29" spans="1:12" ht="15.75" x14ac:dyDescent="0.3">
      <c r="A29" s="3">
        <v>22</v>
      </c>
      <c r="B29" s="3" t="s">
        <v>382</v>
      </c>
      <c r="C29" s="3" t="s">
        <v>383</v>
      </c>
      <c r="D29" s="3" t="s">
        <v>384</v>
      </c>
      <c r="E29" s="5">
        <v>164473</v>
      </c>
      <c r="F29" s="8">
        <v>6660.42</v>
      </c>
      <c r="G29" s="12">
        <v>1.38E-2</v>
      </c>
      <c r="K29" t="s">
        <v>639</v>
      </c>
      <c r="L29" s="12">
        <v>9.300000000000001E-3</v>
      </c>
    </row>
    <row r="30" spans="1:12" ht="15.75" x14ac:dyDescent="0.3">
      <c r="A30" s="3">
        <v>23</v>
      </c>
      <c r="B30" s="3" t="s">
        <v>561</v>
      </c>
      <c r="C30" s="3" t="s">
        <v>562</v>
      </c>
      <c r="D30" s="3" t="s">
        <v>396</v>
      </c>
      <c r="E30" s="5">
        <v>843812</v>
      </c>
      <c r="F30" s="8">
        <v>6537.01</v>
      </c>
      <c r="G30" s="12">
        <v>1.3500000000000002E-2</v>
      </c>
      <c r="K30" t="s">
        <v>681</v>
      </c>
      <c r="L30" s="12">
        <v>6.7000000000000002E-3</v>
      </c>
    </row>
    <row r="31" spans="1:12" ht="15.75" x14ac:dyDescent="0.3">
      <c r="A31" s="3">
        <v>24</v>
      </c>
      <c r="B31" s="3" t="s">
        <v>403</v>
      </c>
      <c r="C31" s="3" t="s">
        <v>404</v>
      </c>
      <c r="D31" s="3" t="s">
        <v>405</v>
      </c>
      <c r="E31" s="5">
        <v>105893</v>
      </c>
      <c r="F31" s="8">
        <v>6472.5</v>
      </c>
      <c r="G31" s="12">
        <v>1.34E-2</v>
      </c>
      <c r="K31" t="s">
        <v>684</v>
      </c>
      <c r="L31" s="12">
        <v>5.6999999999999993E-3</v>
      </c>
    </row>
    <row r="32" spans="1:12" ht="15.75" x14ac:dyDescent="0.3">
      <c r="A32" s="3">
        <v>25</v>
      </c>
      <c r="B32" s="3" t="s">
        <v>655</v>
      </c>
      <c r="C32" s="3" t="s">
        <v>656</v>
      </c>
      <c r="D32" s="3" t="s">
        <v>396</v>
      </c>
      <c r="E32" s="5">
        <v>858003</v>
      </c>
      <c r="F32" s="8">
        <v>6271.57</v>
      </c>
      <c r="G32" s="12">
        <v>1.3000000000000001E-2</v>
      </c>
      <c r="K32" t="s">
        <v>691</v>
      </c>
      <c r="L32" s="12">
        <v>8.0000000000000004E-4</v>
      </c>
    </row>
    <row r="33" spans="1:12" ht="15.75" x14ac:dyDescent="0.3">
      <c r="A33" s="3">
        <v>26</v>
      </c>
      <c r="B33" s="3" t="s">
        <v>657</v>
      </c>
      <c r="C33" s="3" t="s">
        <v>658</v>
      </c>
      <c r="D33" s="3" t="s">
        <v>610</v>
      </c>
      <c r="E33" s="5">
        <v>1320537</v>
      </c>
      <c r="F33" s="8">
        <v>6149.08</v>
      </c>
      <c r="G33" s="12">
        <v>1.2699999999999999E-2</v>
      </c>
      <c r="K33" t="s">
        <v>111</v>
      </c>
      <c r="L33" s="12">
        <v>1.6099999999999892E-2</v>
      </c>
    </row>
    <row r="34" spans="1:12" ht="15.75" x14ac:dyDescent="0.3">
      <c r="A34" s="3">
        <v>27</v>
      </c>
      <c r="B34" s="3" t="s">
        <v>397</v>
      </c>
      <c r="C34" s="3" t="s">
        <v>398</v>
      </c>
      <c r="D34" s="3" t="s">
        <v>399</v>
      </c>
      <c r="E34" s="5">
        <v>160631</v>
      </c>
      <c r="F34" s="8">
        <v>6101.01</v>
      </c>
      <c r="G34" s="12">
        <v>1.26E-2</v>
      </c>
    </row>
    <row r="35" spans="1:12" ht="15.75" x14ac:dyDescent="0.3">
      <c r="A35" s="3">
        <v>28</v>
      </c>
      <c r="B35" s="3" t="s">
        <v>470</v>
      </c>
      <c r="C35" s="3" t="s">
        <v>471</v>
      </c>
      <c r="D35" s="3" t="s">
        <v>451</v>
      </c>
      <c r="E35" s="5">
        <v>397101</v>
      </c>
      <c r="F35" s="8">
        <v>5865.18</v>
      </c>
      <c r="G35" s="12">
        <v>1.21E-2</v>
      </c>
    </row>
    <row r="36" spans="1:12" ht="15.75" x14ac:dyDescent="0.3">
      <c r="A36" s="3">
        <v>29</v>
      </c>
      <c r="B36" s="3" t="s">
        <v>569</v>
      </c>
      <c r="C36" s="3" t="s">
        <v>570</v>
      </c>
      <c r="D36" s="3" t="s">
        <v>399</v>
      </c>
      <c r="E36" s="5">
        <v>741558</v>
      </c>
      <c r="F36" s="8">
        <v>5783.78</v>
      </c>
      <c r="G36" s="12">
        <v>1.2E-2</v>
      </c>
    </row>
    <row r="37" spans="1:12" ht="15.75" x14ac:dyDescent="0.3">
      <c r="A37" s="3">
        <v>30</v>
      </c>
      <c r="B37" s="3" t="s">
        <v>452</v>
      </c>
      <c r="C37" s="3" t="s">
        <v>453</v>
      </c>
      <c r="D37" s="3" t="s">
        <v>439</v>
      </c>
      <c r="E37" s="5">
        <v>844662</v>
      </c>
      <c r="F37" s="8">
        <v>5746.66</v>
      </c>
      <c r="G37" s="12">
        <v>1.1899999999999999E-2</v>
      </c>
    </row>
    <row r="38" spans="1:12" ht="15.75" x14ac:dyDescent="0.3">
      <c r="A38" s="3">
        <v>31</v>
      </c>
      <c r="B38" s="3" t="s">
        <v>659</v>
      </c>
      <c r="C38" s="3" t="s">
        <v>660</v>
      </c>
      <c r="D38" s="3" t="s">
        <v>486</v>
      </c>
      <c r="E38" s="5">
        <v>182085</v>
      </c>
      <c r="F38" s="8">
        <v>5730.76</v>
      </c>
      <c r="G38" s="12">
        <v>1.18E-2</v>
      </c>
    </row>
    <row r="39" spans="1:12" ht="15.75" x14ac:dyDescent="0.3">
      <c r="A39" s="3">
        <v>32</v>
      </c>
      <c r="B39" s="3" t="s">
        <v>628</v>
      </c>
      <c r="C39" s="3" t="s">
        <v>629</v>
      </c>
      <c r="D39" s="3" t="s">
        <v>620</v>
      </c>
      <c r="E39" s="5">
        <v>1580182</v>
      </c>
      <c r="F39" s="8">
        <v>5578.83</v>
      </c>
      <c r="G39" s="12">
        <v>1.15E-2</v>
      </c>
    </row>
    <row r="40" spans="1:12" ht="15.75" x14ac:dyDescent="0.3">
      <c r="A40" s="3">
        <v>33</v>
      </c>
      <c r="B40" s="3" t="s">
        <v>661</v>
      </c>
      <c r="C40" s="3" t="s">
        <v>662</v>
      </c>
      <c r="D40" s="3" t="s">
        <v>387</v>
      </c>
      <c r="E40" s="5">
        <v>397443</v>
      </c>
      <c r="F40" s="8">
        <v>5498.43</v>
      </c>
      <c r="G40" s="12">
        <v>1.1399999999999999E-2</v>
      </c>
    </row>
    <row r="41" spans="1:12" ht="15.75" x14ac:dyDescent="0.3">
      <c r="A41" s="3">
        <v>34</v>
      </c>
      <c r="B41" s="3" t="s">
        <v>571</v>
      </c>
      <c r="C41" s="3" t="s">
        <v>572</v>
      </c>
      <c r="D41" s="3" t="s">
        <v>494</v>
      </c>
      <c r="E41" s="5">
        <v>5727030</v>
      </c>
      <c r="F41" s="8">
        <v>5483.63</v>
      </c>
      <c r="G41" s="12">
        <v>1.1299999999999999E-2</v>
      </c>
    </row>
    <row r="42" spans="1:12" ht="15.75" x14ac:dyDescent="0.3">
      <c r="A42" s="3">
        <v>35</v>
      </c>
      <c r="B42" s="3" t="s">
        <v>663</v>
      </c>
      <c r="C42" s="3" t="s">
        <v>664</v>
      </c>
      <c r="D42" s="3" t="s">
        <v>467</v>
      </c>
      <c r="E42" s="5">
        <v>859508</v>
      </c>
      <c r="F42" s="8">
        <v>5277.38</v>
      </c>
      <c r="G42" s="12">
        <v>1.09E-2</v>
      </c>
    </row>
    <row r="43" spans="1:12" ht="15.75" x14ac:dyDescent="0.3">
      <c r="A43" s="3">
        <v>36</v>
      </c>
      <c r="B43" s="3" t="s">
        <v>665</v>
      </c>
      <c r="C43" s="3" t="s">
        <v>666</v>
      </c>
      <c r="D43" s="3" t="s">
        <v>396</v>
      </c>
      <c r="E43" s="5">
        <v>1049688</v>
      </c>
      <c r="F43" s="8">
        <v>5253.16</v>
      </c>
      <c r="G43" s="12">
        <v>1.09E-2</v>
      </c>
    </row>
    <row r="44" spans="1:12" ht="15.75" x14ac:dyDescent="0.3">
      <c r="A44" s="3">
        <v>37</v>
      </c>
      <c r="B44" s="3" t="s">
        <v>667</v>
      </c>
      <c r="C44" s="3" t="s">
        <v>668</v>
      </c>
      <c r="D44" s="3" t="s">
        <v>417</v>
      </c>
      <c r="E44" s="5">
        <v>895224</v>
      </c>
      <c r="F44" s="8">
        <v>5216.47</v>
      </c>
      <c r="G44" s="12">
        <v>1.0800000000000001E-2</v>
      </c>
    </row>
    <row r="45" spans="1:12" ht="15.75" x14ac:dyDescent="0.3">
      <c r="A45" s="3">
        <v>38</v>
      </c>
      <c r="B45" s="3" t="s">
        <v>421</v>
      </c>
      <c r="C45" s="3" t="s">
        <v>422</v>
      </c>
      <c r="D45" s="3" t="s">
        <v>405</v>
      </c>
      <c r="E45" s="5">
        <v>511155</v>
      </c>
      <c r="F45" s="8">
        <v>5187.97</v>
      </c>
      <c r="G45" s="12">
        <v>1.0700000000000001E-2</v>
      </c>
    </row>
    <row r="46" spans="1:12" ht="15.75" x14ac:dyDescent="0.3">
      <c r="A46" s="3">
        <v>39</v>
      </c>
      <c r="B46" s="3" t="s">
        <v>669</v>
      </c>
      <c r="C46" s="3" t="s">
        <v>670</v>
      </c>
      <c r="D46" s="3" t="s">
        <v>378</v>
      </c>
      <c r="E46" s="5">
        <v>2073182</v>
      </c>
      <c r="F46" s="8">
        <v>5165.33</v>
      </c>
      <c r="G46" s="12">
        <v>1.0700000000000001E-2</v>
      </c>
      <c r="I46" s="1" t="s">
        <v>18</v>
      </c>
    </row>
    <row r="47" spans="1:12" ht="15.75" x14ac:dyDescent="0.3">
      <c r="A47" s="3">
        <v>40</v>
      </c>
      <c r="B47" s="3" t="s">
        <v>671</v>
      </c>
      <c r="C47" s="3" t="s">
        <v>672</v>
      </c>
      <c r="D47" s="3" t="s">
        <v>374</v>
      </c>
      <c r="E47" s="5">
        <v>3683691</v>
      </c>
      <c r="F47" s="8">
        <v>5147.96</v>
      </c>
      <c r="G47" s="12">
        <v>1.06E-2</v>
      </c>
    </row>
    <row r="48" spans="1:12" ht="15.75" x14ac:dyDescent="0.3">
      <c r="A48" s="3">
        <v>41</v>
      </c>
      <c r="B48" s="3" t="s">
        <v>630</v>
      </c>
      <c r="C48" s="3" t="s">
        <v>631</v>
      </c>
      <c r="D48" s="3" t="s">
        <v>399</v>
      </c>
      <c r="E48" s="5">
        <v>241452</v>
      </c>
      <c r="F48" s="8">
        <v>4993.83</v>
      </c>
      <c r="G48" s="12">
        <v>1.03E-2</v>
      </c>
    </row>
    <row r="49" spans="1:7" ht="15.75" x14ac:dyDescent="0.3">
      <c r="A49" s="3">
        <v>42</v>
      </c>
      <c r="B49" s="3" t="s">
        <v>673</v>
      </c>
      <c r="C49" s="3" t="s">
        <v>674</v>
      </c>
      <c r="D49" s="3" t="s">
        <v>374</v>
      </c>
      <c r="E49" s="5">
        <v>10099142</v>
      </c>
      <c r="F49" s="8">
        <v>4908.18</v>
      </c>
      <c r="G49" s="12">
        <v>1.01E-2</v>
      </c>
    </row>
    <row r="50" spans="1:7" ht="15.75" x14ac:dyDescent="0.3">
      <c r="A50" s="3">
        <v>43</v>
      </c>
      <c r="B50" s="3" t="s">
        <v>623</v>
      </c>
      <c r="C50" s="3" t="s">
        <v>624</v>
      </c>
      <c r="D50" s="3" t="s">
        <v>378</v>
      </c>
      <c r="E50" s="5">
        <v>602920</v>
      </c>
      <c r="F50" s="8">
        <v>4892.3900000000003</v>
      </c>
      <c r="G50" s="12">
        <v>1.01E-2</v>
      </c>
    </row>
    <row r="51" spans="1:7" ht="15.75" x14ac:dyDescent="0.3">
      <c r="A51" s="3">
        <v>44</v>
      </c>
      <c r="B51" s="3" t="s">
        <v>456</v>
      </c>
      <c r="C51" s="3" t="s">
        <v>457</v>
      </c>
      <c r="D51" s="3" t="s">
        <v>378</v>
      </c>
      <c r="E51" s="5">
        <v>212823</v>
      </c>
      <c r="F51" s="8">
        <v>4830.76</v>
      </c>
      <c r="G51" s="12">
        <v>0.01</v>
      </c>
    </row>
    <row r="52" spans="1:7" ht="15.75" x14ac:dyDescent="0.3">
      <c r="A52" s="3">
        <v>45</v>
      </c>
      <c r="B52" s="3" t="s">
        <v>675</v>
      </c>
      <c r="C52" s="3" t="s">
        <v>676</v>
      </c>
      <c r="D52" s="3" t="s">
        <v>639</v>
      </c>
      <c r="E52" s="5">
        <v>1234409</v>
      </c>
      <c r="F52" s="8">
        <v>4504.9799999999996</v>
      </c>
      <c r="G52" s="12">
        <v>9.300000000000001E-3</v>
      </c>
    </row>
    <row r="53" spans="1:7" ht="15.75" x14ac:dyDescent="0.3">
      <c r="A53" s="3">
        <v>46</v>
      </c>
      <c r="B53" s="3" t="s">
        <v>474</v>
      </c>
      <c r="C53" s="3" t="s">
        <v>475</v>
      </c>
      <c r="D53" s="3" t="s">
        <v>439</v>
      </c>
      <c r="E53" s="5">
        <v>2626119</v>
      </c>
      <c r="F53" s="8">
        <v>4476.22</v>
      </c>
      <c r="G53" s="12">
        <v>9.300000000000001E-3</v>
      </c>
    </row>
    <row r="54" spans="1:7" ht="15.75" x14ac:dyDescent="0.3">
      <c r="A54" s="3">
        <v>47</v>
      </c>
      <c r="B54" s="3" t="s">
        <v>677</v>
      </c>
      <c r="C54" s="3" t="s">
        <v>678</v>
      </c>
      <c r="D54" s="3" t="s">
        <v>396</v>
      </c>
      <c r="E54" s="5">
        <v>435567</v>
      </c>
      <c r="F54" s="8">
        <v>4085.84</v>
      </c>
      <c r="G54" s="12">
        <v>8.3999999999999995E-3</v>
      </c>
    </row>
    <row r="55" spans="1:7" ht="15.75" x14ac:dyDescent="0.3">
      <c r="A55" s="3">
        <v>48</v>
      </c>
      <c r="B55" s="3" t="s">
        <v>454</v>
      </c>
      <c r="C55" s="3" t="s">
        <v>455</v>
      </c>
      <c r="D55" s="3" t="s">
        <v>417</v>
      </c>
      <c r="E55" s="5">
        <v>1556964</v>
      </c>
      <c r="F55" s="8">
        <v>3989.72</v>
      </c>
      <c r="G55" s="12">
        <v>8.199999999999999E-3</v>
      </c>
    </row>
    <row r="56" spans="1:7" ht="15.75" x14ac:dyDescent="0.3">
      <c r="A56" s="3">
        <v>49</v>
      </c>
      <c r="B56" s="3" t="s">
        <v>478</v>
      </c>
      <c r="C56" s="3" t="s">
        <v>479</v>
      </c>
      <c r="D56" s="3" t="s">
        <v>384</v>
      </c>
      <c r="E56" s="5">
        <v>503493</v>
      </c>
      <c r="F56" s="8">
        <v>3793.82</v>
      </c>
      <c r="G56" s="12">
        <v>7.8000000000000005E-3</v>
      </c>
    </row>
    <row r="57" spans="1:7" ht="15.75" x14ac:dyDescent="0.3">
      <c r="A57" s="3">
        <v>50</v>
      </c>
      <c r="B57" s="3" t="s">
        <v>429</v>
      </c>
      <c r="C57" s="3" t="s">
        <v>430</v>
      </c>
      <c r="D57" s="3" t="s">
        <v>378</v>
      </c>
      <c r="E57" s="5">
        <v>287993</v>
      </c>
      <c r="F57" s="8">
        <v>3742.47</v>
      </c>
      <c r="G57" s="12">
        <v>7.7000000000000002E-3</v>
      </c>
    </row>
    <row r="58" spans="1:7" ht="15.75" x14ac:dyDescent="0.3">
      <c r="A58" s="3">
        <v>51</v>
      </c>
      <c r="B58" s="3" t="s">
        <v>449</v>
      </c>
      <c r="C58" s="3" t="s">
        <v>450</v>
      </c>
      <c r="D58" s="3" t="s">
        <v>451</v>
      </c>
      <c r="E58" s="5">
        <v>1083534</v>
      </c>
      <c r="F58" s="8">
        <v>3584.33</v>
      </c>
      <c r="G58" s="12">
        <v>7.4000000000000003E-3</v>
      </c>
    </row>
    <row r="59" spans="1:7" ht="15.75" x14ac:dyDescent="0.3">
      <c r="A59" s="3">
        <v>52</v>
      </c>
      <c r="B59" s="3" t="s">
        <v>415</v>
      </c>
      <c r="C59" s="3" t="s">
        <v>416</v>
      </c>
      <c r="D59" s="3" t="s">
        <v>417</v>
      </c>
      <c r="E59" s="5">
        <v>396880</v>
      </c>
      <c r="F59" s="8">
        <v>3414.95</v>
      </c>
      <c r="G59" s="12">
        <v>7.0999999999999995E-3</v>
      </c>
    </row>
    <row r="60" spans="1:7" ht="15.75" x14ac:dyDescent="0.3">
      <c r="A60" s="3">
        <v>53</v>
      </c>
      <c r="B60" s="3" t="s">
        <v>679</v>
      </c>
      <c r="C60" s="3" t="s">
        <v>680</v>
      </c>
      <c r="D60" s="3" t="s">
        <v>681</v>
      </c>
      <c r="E60" s="5">
        <v>2167303</v>
      </c>
      <c r="F60" s="8">
        <v>3252.04</v>
      </c>
      <c r="G60" s="12">
        <v>6.7000000000000002E-3</v>
      </c>
    </row>
    <row r="61" spans="1:7" ht="15.75" x14ac:dyDescent="0.3">
      <c r="A61" s="3">
        <v>54</v>
      </c>
      <c r="B61" s="3" t="s">
        <v>134</v>
      </c>
      <c r="C61" s="3" t="s">
        <v>408</v>
      </c>
      <c r="D61" s="3" t="s">
        <v>374</v>
      </c>
      <c r="E61" s="5">
        <v>708533</v>
      </c>
      <c r="F61" s="8">
        <v>3008.79</v>
      </c>
      <c r="G61" s="12">
        <v>6.1999999999999998E-3</v>
      </c>
    </row>
    <row r="62" spans="1:7" ht="15.75" x14ac:dyDescent="0.3">
      <c r="A62" s="3">
        <v>55</v>
      </c>
      <c r="B62" s="3" t="s">
        <v>495</v>
      </c>
      <c r="C62" s="3" t="s">
        <v>496</v>
      </c>
      <c r="D62" s="3" t="s">
        <v>378</v>
      </c>
      <c r="E62" s="5">
        <v>5484153</v>
      </c>
      <c r="F62" s="8">
        <v>2755.79</v>
      </c>
      <c r="G62" s="12">
        <v>5.6999999999999993E-3</v>
      </c>
    </row>
    <row r="63" spans="1:7" ht="15.75" x14ac:dyDescent="0.3">
      <c r="A63" s="3">
        <v>56</v>
      </c>
      <c r="B63" s="3" t="s">
        <v>482</v>
      </c>
      <c r="C63" s="3" t="s">
        <v>483</v>
      </c>
      <c r="D63" s="3" t="s">
        <v>460</v>
      </c>
      <c r="E63" s="5">
        <v>786079</v>
      </c>
      <c r="F63" s="8">
        <v>2741.84</v>
      </c>
      <c r="G63" s="12">
        <v>5.6999999999999993E-3</v>
      </c>
    </row>
    <row r="64" spans="1:7" ht="15.75" x14ac:dyDescent="0.3">
      <c r="A64" s="3">
        <v>57</v>
      </c>
      <c r="B64" s="3" t="s">
        <v>682</v>
      </c>
      <c r="C64" s="3" t="s">
        <v>683</v>
      </c>
      <c r="D64" s="3" t="s">
        <v>684</v>
      </c>
      <c r="E64" s="5">
        <v>693000</v>
      </c>
      <c r="F64" s="8">
        <v>2739.43</v>
      </c>
      <c r="G64" s="12">
        <v>5.6999999999999993E-3</v>
      </c>
    </row>
    <row r="65" spans="1:8" ht="15.75" x14ac:dyDescent="0.3">
      <c r="A65" s="3">
        <v>58</v>
      </c>
      <c r="B65" s="3" t="s">
        <v>461</v>
      </c>
      <c r="C65" s="3" t="s">
        <v>462</v>
      </c>
      <c r="D65" s="3" t="s">
        <v>417</v>
      </c>
      <c r="E65" s="5">
        <v>1137225</v>
      </c>
      <c r="F65" s="8">
        <v>2665.09</v>
      </c>
      <c r="G65" s="12">
        <v>5.5000000000000005E-3</v>
      </c>
    </row>
    <row r="66" spans="1:8" ht="15.75" x14ac:dyDescent="0.3">
      <c r="A66" s="3">
        <v>59</v>
      </c>
      <c r="B66" s="3" t="s">
        <v>563</v>
      </c>
      <c r="C66" s="3" t="s">
        <v>564</v>
      </c>
      <c r="D66" s="3" t="s">
        <v>399</v>
      </c>
      <c r="E66" s="5">
        <v>504761</v>
      </c>
      <c r="F66" s="8">
        <v>2577.06</v>
      </c>
      <c r="G66" s="12">
        <v>5.3E-3</v>
      </c>
    </row>
    <row r="67" spans="1:8" ht="15.75" x14ac:dyDescent="0.3">
      <c r="A67" s="3">
        <v>60</v>
      </c>
      <c r="B67" s="3" t="s">
        <v>685</v>
      </c>
      <c r="C67" s="3" t="s">
        <v>686</v>
      </c>
      <c r="D67" s="3" t="s">
        <v>620</v>
      </c>
      <c r="E67" s="5">
        <v>49921</v>
      </c>
      <c r="F67" s="8">
        <v>670.69</v>
      </c>
      <c r="G67" s="12">
        <v>1.4000000000000002E-3</v>
      </c>
    </row>
    <row r="68" spans="1:8" ht="15.75" x14ac:dyDescent="0.3">
      <c r="A68" s="3">
        <v>61</v>
      </c>
      <c r="B68" s="3" t="s">
        <v>497</v>
      </c>
      <c r="C68" s="3" t="s">
        <v>498</v>
      </c>
      <c r="D68" s="3" t="s">
        <v>378</v>
      </c>
      <c r="E68" s="5">
        <v>617977</v>
      </c>
      <c r="F68" s="8">
        <v>342.05</v>
      </c>
      <c r="G68" s="12">
        <v>7.000000000000001E-4</v>
      </c>
    </row>
    <row r="69" spans="1:8" ht="15.75" x14ac:dyDescent="0.3">
      <c r="A69" s="3">
        <v>62</v>
      </c>
      <c r="B69" s="3" t="s">
        <v>499</v>
      </c>
      <c r="C69" s="3" t="s">
        <v>500</v>
      </c>
      <c r="D69" s="3" t="s">
        <v>378</v>
      </c>
      <c r="E69" s="5">
        <v>466103</v>
      </c>
      <c r="F69" s="8">
        <v>95.55</v>
      </c>
      <c r="G69" s="12">
        <v>2.0000000000000001E-4</v>
      </c>
    </row>
    <row r="70" spans="1:8" ht="15.75" x14ac:dyDescent="0.3">
      <c r="A70" s="3">
        <v>63</v>
      </c>
      <c r="B70" s="3" t="s">
        <v>687</v>
      </c>
      <c r="C70" s="3" t="s">
        <v>688</v>
      </c>
      <c r="D70" s="3" t="s">
        <v>381</v>
      </c>
      <c r="E70" s="5">
        <v>200000</v>
      </c>
      <c r="F70" s="8">
        <v>2.88</v>
      </c>
      <c r="G70" s="12" t="s">
        <v>347</v>
      </c>
    </row>
    <row r="71" spans="1:8" ht="15.75" x14ac:dyDescent="0.3">
      <c r="A71" s="10"/>
      <c r="B71" s="10" t="s">
        <v>28</v>
      </c>
      <c r="C71" s="10"/>
      <c r="D71" s="10"/>
      <c r="E71" s="10"/>
      <c r="F71" s="11">
        <v>475749.8</v>
      </c>
      <c r="G71" s="14">
        <v>0.98310000000000008</v>
      </c>
    </row>
    <row r="73" spans="1:8" ht="15.75" x14ac:dyDescent="0.3">
      <c r="B73" s="2" t="s">
        <v>689</v>
      </c>
    </row>
    <row r="74" spans="1:8" ht="15.75" x14ac:dyDescent="0.3">
      <c r="A74" s="3">
        <v>64</v>
      </c>
      <c r="B74" s="3" t="s">
        <v>690</v>
      </c>
      <c r="C74" s="3"/>
      <c r="D74" s="3" t="s">
        <v>691</v>
      </c>
      <c r="E74" s="5">
        <v>832650</v>
      </c>
      <c r="F74" s="8">
        <v>399.67</v>
      </c>
      <c r="G74" s="12">
        <v>8.0000000000000004E-4</v>
      </c>
      <c r="H74" s="1">
        <v>44133</v>
      </c>
    </row>
    <row r="75" spans="1:8" ht="15.75" x14ac:dyDescent="0.3">
      <c r="A75" s="10"/>
      <c r="B75" s="10" t="s">
        <v>28</v>
      </c>
      <c r="C75" s="10"/>
      <c r="D75" s="10"/>
      <c r="E75" s="10"/>
      <c r="F75" s="11">
        <v>399.67</v>
      </c>
      <c r="G75" s="14">
        <v>8.0000000000000004E-4</v>
      </c>
    </row>
    <row r="77" spans="1:8" ht="15.75" x14ac:dyDescent="0.3">
      <c r="B77" s="2" t="s">
        <v>32</v>
      </c>
    </row>
    <row r="78" spans="1:8" ht="15.75" x14ac:dyDescent="0.3">
      <c r="A78" s="3">
        <v>65</v>
      </c>
      <c r="B78" s="2" t="s">
        <v>102</v>
      </c>
      <c r="F78" s="8">
        <v>5205.99</v>
      </c>
      <c r="G78" s="12">
        <v>1.0800000000000001E-2</v>
      </c>
      <c r="H78" s="1">
        <v>44105</v>
      </c>
    </row>
    <row r="79" spans="1:8" ht="15.75" x14ac:dyDescent="0.3">
      <c r="A79" s="10"/>
      <c r="B79" s="10" t="s">
        <v>28</v>
      </c>
      <c r="C79" s="10"/>
      <c r="D79" s="10"/>
      <c r="E79" s="10"/>
      <c r="F79" s="11">
        <v>5205.99</v>
      </c>
      <c r="G79" s="14">
        <v>1.0800000000000001E-2</v>
      </c>
    </row>
    <row r="81" spans="1:7" ht="15.75" x14ac:dyDescent="0.3">
      <c r="B81" s="2" t="s">
        <v>103</v>
      </c>
    </row>
    <row r="82" spans="1:7" ht="15.75" x14ac:dyDescent="0.3">
      <c r="A82" s="3"/>
      <c r="B82" s="3" t="s">
        <v>330</v>
      </c>
      <c r="C82" s="3"/>
      <c r="D82" s="5"/>
      <c r="F82" s="8">
        <v>180.15</v>
      </c>
      <c r="G82" s="12">
        <v>4.0000000000000002E-4</v>
      </c>
    </row>
    <row r="83" spans="1:7" ht="15.75" x14ac:dyDescent="0.3">
      <c r="A83" s="3"/>
      <c r="B83" s="3" t="s">
        <v>104</v>
      </c>
      <c r="C83" s="3"/>
      <c r="D83" s="5"/>
      <c r="F83" s="8">
        <v>2295.64</v>
      </c>
      <c r="G83" s="12">
        <v>4.8999999999999998E-3</v>
      </c>
    </row>
    <row r="84" spans="1:7" ht="15.75" x14ac:dyDescent="0.3">
      <c r="A84" s="10"/>
      <c r="B84" s="10" t="s">
        <v>28</v>
      </c>
      <c r="C84" s="10"/>
      <c r="D84" s="10"/>
      <c r="E84" s="10"/>
      <c r="F84" s="11">
        <v>2475.79</v>
      </c>
      <c r="G84" s="14">
        <v>5.3E-3</v>
      </c>
    </row>
    <row r="86" spans="1:7" ht="15.75" x14ac:dyDescent="0.3">
      <c r="A86" s="7"/>
      <c r="B86" s="7" t="s">
        <v>105</v>
      </c>
      <c r="C86" s="7"/>
      <c r="D86" s="7"/>
      <c r="E86" s="7"/>
      <c r="F86" s="9">
        <v>483831.25</v>
      </c>
      <c r="G86" s="13">
        <v>1.0000000000000002</v>
      </c>
    </row>
    <row r="87" spans="1:7" ht="15.75" x14ac:dyDescent="0.3">
      <c r="A87" s="3" t="s">
        <v>106</v>
      </c>
    </row>
    <row r="88" spans="1:7" ht="30" x14ac:dyDescent="0.3">
      <c r="A88" s="4">
        <v>1</v>
      </c>
      <c r="B88" s="4" t="s">
        <v>611</v>
      </c>
    </row>
    <row r="89" spans="1:7" ht="15.75" x14ac:dyDescent="0.3">
      <c r="A89" s="4">
        <v>2</v>
      </c>
      <c r="B89" s="4" t="s">
        <v>107</v>
      </c>
    </row>
    <row r="90" spans="1:7" ht="15.75" x14ac:dyDescent="0.3">
      <c r="A90" s="4">
        <v>3</v>
      </c>
      <c r="B90" s="4" t="s">
        <v>350</v>
      </c>
    </row>
    <row r="91" spans="1:7" ht="30" x14ac:dyDescent="0.3">
      <c r="A91" s="4">
        <v>4</v>
      </c>
      <c r="B91" s="4" t="s">
        <v>108</v>
      </c>
    </row>
  </sheetData>
  <mergeCells count="1">
    <mergeCell ref="B1:F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workbookViewId="0"/>
  </sheetViews>
  <sheetFormatPr defaultRowHeight="15" x14ac:dyDescent="0.25"/>
  <cols>
    <col min="1" max="1" width="7.140625" bestFit="1" customWidth="1"/>
    <col min="2" max="2" width="52.5703125" bestFit="1" customWidth="1"/>
    <col min="3" max="3" width="13.28515625" bestFit="1" customWidth="1"/>
    <col min="4" max="4" width="21.4257812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692</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238</v>
      </c>
      <c r="C8" s="3" t="s">
        <v>375</v>
      </c>
      <c r="D8" s="3" t="s">
        <v>374</v>
      </c>
      <c r="E8" s="5">
        <v>1950605</v>
      </c>
      <c r="F8" s="8">
        <v>6919.77</v>
      </c>
      <c r="G8" s="12">
        <v>9.1400000000000009E-2</v>
      </c>
      <c r="K8" s="2" t="s">
        <v>109</v>
      </c>
      <c r="L8" s="2" t="s">
        <v>110</v>
      </c>
    </row>
    <row r="9" spans="1:12" ht="15.75" x14ac:dyDescent="0.3">
      <c r="A9" s="3">
        <v>2</v>
      </c>
      <c r="B9" s="3" t="s">
        <v>379</v>
      </c>
      <c r="C9" s="3" t="s">
        <v>380</v>
      </c>
      <c r="D9" s="3" t="s">
        <v>381</v>
      </c>
      <c r="E9" s="5">
        <v>1313629</v>
      </c>
      <c r="F9" s="8">
        <v>5529.72</v>
      </c>
      <c r="G9" s="12">
        <v>7.2999999999999995E-2</v>
      </c>
      <c r="K9" t="s">
        <v>374</v>
      </c>
      <c r="L9" s="12">
        <v>0.18280000000000002</v>
      </c>
    </row>
    <row r="10" spans="1:12" ht="15.75" x14ac:dyDescent="0.3">
      <c r="A10" s="3">
        <v>3</v>
      </c>
      <c r="B10" s="3" t="s">
        <v>372</v>
      </c>
      <c r="C10" s="3" t="s">
        <v>373</v>
      </c>
      <c r="D10" s="3" t="s">
        <v>374</v>
      </c>
      <c r="E10" s="5">
        <v>396194</v>
      </c>
      <c r="F10" s="8">
        <v>4273.3500000000004</v>
      </c>
      <c r="G10" s="12">
        <v>5.6399999999999999E-2</v>
      </c>
      <c r="K10" t="s">
        <v>494</v>
      </c>
      <c r="L10" s="12">
        <v>7.980000000000001E-2</v>
      </c>
    </row>
    <row r="11" spans="1:12" ht="15.75" x14ac:dyDescent="0.3">
      <c r="A11" s="3">
        <v>4</v>
      </c>
      <c r="B11" s="3" t="s">
        <v>511</v>
      </c>
      <c r="C11" s="3" t="s">
        <v>643</v>
      </c>
      <c r="D11" s="3" t="s">
        <v>374</v>
      </c>
      <c r="E11" s="5">
        <v>1430278</v>
      </c>
      <c r="F11" s="8">
        <v>2651.74</v>
      </c>
      <c r="G11" s="12">
        <v>3.5000000000000003E-2</v>
      </c>
      <c r="K11" t="s">
        <v>381</v>
      </c>
      <c r="L11" s="12">
        <v>7.2999999999999995E-2</v>
      </c>
    </row>
    <row r="12" spans="1:12" ht="15.75" x14ac:dyDescent="0.3">
      <c r="A12" s="3">
        <v>5</v>
      </c>
      <c r="B12" s="3" t="s">
        <v>454</v>
      </c>
      <c r="C12" s="3" t="s">
        <v>455</v>
      </c>
      <c r="D12" s="3" t="s">
        <v>417</v>
      </c>
      <c r="E12" s="5">
        <v>952031</v>
      </c>
      <c r="F12" s="8">
        <v>2439.58</v>
      </c>
      <c r="G12" s="12">
        <v>3.2199999999999999E-2</v>
      </c>
      <c r="K12" t="s">
        <v>627</v>
      </c>
      <c r="L12" s="12">
        <v>7.2099999999999997E-2</v>
      </c>
    </row>
    <row r="13" spans="1:12" ht="15.75" x14ac:dyDescent="0.3">
      <c r="A13" s="3">
        <v>6</v>
      </c>
      <c r="B13" s="3" t="s">
        <v>382</v>
      </c>
      <c r="C13" s="3" t="s">
        <v>383</v>
      </c>
      <c r="D13" s="3" t="s">
        <v>384</v>
      </c>
      <c r="E13" s="5">
        <v>59056</v>
      </c>
      <c r="F13" s="8">
        <v>2391.5</v>
      </c>
      <c r="G13" s="12">
        <v>3.1600000000000003E-2</v>
      </c>
      <c r="K13" t="s">
        <v>384</v>
      </c>
      <c r="L13" s="12">
        <v>7.0200000000000012E-2</v>
      </c>
    </row>
    <row r="14" spans="1:12" ht="15.75" x14ac:dyDescent="0.3">
      <c r="A14" s="3">
        <v>7</v>
      </c>
      <c r="B14" s="3" t="s">
        <v>625</v>
      </c>
      <c r="C14" s="3" t="s">
        <v>626</v>
      </c>
      <c r="D14" s="3" t="s">
        <v>627</v>
      </c>
      <c r="E14" s="5">
        <v>236353</v>
      </c>
      <c r="F14" s="8">
        <v>2130.96</v>
      </c>
      <c r="G14" s="12">
        <v>2.81E-2</v>
      </c>
      <c r="K14" t="s">
        <v>467</v>
      </c>
      <c r="L14" s="12">
        <v>6.4199999999999993E-2</v>
      </c>
    </row>
    <row r="15" spans="1:12" ht="15.75" x14ac:dyDescent="0.3">
      <c r="A15" s="3">
        <v>8</v>
      </c>
      <c r="B15" s="3" t="s">
        <v>651</v>
      </c>
      <c r="C15" s="3" t="s">
        <v>652</v>
      </c>
      <c r="D15" s="3" t="s">
        <v>384</v>
      </c>
      <c r="E15" s="5">
        <v>141071</v>
      </c>
      <c r="F15" s="8">
        <v>1965.75</v>
      </c>
      <c r="G15" s="12">
        <v>2.6000000000000002E-2</v>
      </c>
      <c r="K15" t="s">
        <v>417</v>
      </c>
      <c r="L15" s="12">
        <v>6.1800000000000008E-2</v>
      </c>
    </row>
    <row r="16" spans="1:12" ht="15.75" x14ac:dyDescent="0.3">
      <c r="A16" s="3">
        <v>9</v>
      </c>
      <c r="B16" s="3" t="s">
        <v>148</v>
      </c>
      <c r="C16" s="3" t="s">
        <v>619</v>
      </c>
      <c r="D16" s="3" t="s">
        <v>620</v>
      </c>
      <c r="E16" s="5">
        <v>79678</v>
      </c>
      <c r="F16" s="8">
        <v>1780.29</v>
      </c>
      <c r="G16" s="12">
        <v>2.35E-2</v>
      </c>
      <c r="K16" t="s">
        <v>460</v>
      </c>
      <c r="L16" s="12">
        <v>5.4300000000000001E-2</v>
      </c>
    </row>
    <row r="17" spans="1:12" ht="15.75" x14ac:dyDescent="0.3">
      <c r="A17" s="3">
        <v>10</v>
      </c>
      <c r="B17" s="3" t="s">
        <v>693</v>
      </c>
      <c r="C17" s="3" t="s">
        <v>694</v>
      </c>
      <c r="D17" s="3" t="s">
        <v>414</v>
      </c>
      <c r="E17" s="5">
        <v>1105081</v>
      </c>
      <c r="F17" s="8">
        <v>1743.82</v>
      </c>
      <c r="G17" s="12">
        <v>2.3E-2</v>
      </c>
      <c r="K17" t="s">
        <v>620</v>
      </c>
      <c r="L17" s="12">
        <v>5.0100000000000006E-2</v>
      </c>
    </row>
    <row r="18" spans="1:12" ht="15.75" x14ac:dyDescent="0.3">
      <c r="A18" s="3">
        <v>11</v>
      </c>
      <c r="B18" s="3" t="s">
        <v>492</v>
      </c>
      <c r="C18" s="3" t="s">
        <v>493</v>
      </c>
      <c r="D18" s="3" t="s">
        <v>494</v>
      </c>
      <c r="E18" s="5">
        <v>131975</v>
      </c>
      <c r="F18" s="8">
        <v>1668.82</v>
      </c>
      <c r="G18" s="12">
        <v>2.2000000000000002E-2</v>
      </c>
      <c r="K18" t="s">
        <v>439</v>
      </c>
      <c r="L18" s="12">
        <v>4.4300000000000006E-2</v>
      </c>
    </row>
    <row r="19" spans="1:12" ht="15.75" x14ac:dyDescent="0.3">
      <c r="A19" s="3">
        <v>12</v>
      </c>
      <c r="B19" s="3" t="s">
        <v>695</v>
      </c>
      <c r="C19" s="3" t="s">
        <v>696</v>
      </c>
      <c r="D19" s="3" t="s">
        <v>639</v>
      </c>
      <c r="E19" s="5">
        <v>1881007</v>
      </c>
      <c r="F19" s="8">
        <v>1547.13</v>
      </c>
      <c r="G19" s="12">
        <v>2.0400000000000001E-2</v>
      </c>
      <c r="K19" t="s">
        <v>701</v>
      </c>
      <c r="L19" s="12">
        <v>3.9199999999999999E-2</v>
      </c>
    </row>
    <row r="20" spans="1:12" ht="15.75" x14ac:dyDescent="0.3">
      <c r="A20" s="3">
        <v>13</v>
      </c>
      <c r="B20" s="3" t="s">
        <v>437</v>
      </c>
      <c r="C20" s="3" t="s">
        <v>438</v>
      </c>
      <c r="D20" s="3" t="s">
        <v>439</v>
      </c>
      <c r="E20" s="5">
        <v>493071</v>
      </c>
      <c r="F20" s="8">
        <v>1441.49</v>
      </c>
      <c r="G20" s="12">
        <v>1.9E-2</v>
      </c>
      <c r="K20" t="s">
        <v>639</v>
      </c>
      <c r="L20" s="12">
        <v>3.6299999999999999E-2</v>
      </c>
    </row>
    <row r="21" spans="1:12" ht="15.75" x14ac:dyDescent="0.3">
      <c r="A21" s="3">
        <v>14</v>
      </c>
      <c r="B21" s="3" t="s">
        <v>571</v>
      </c>
      <c r="C21" s="3" t="s">
        <v>572</v>
      </c>
      <c r="D21" s="3" t="s">
        <v>494</v>
      </c>
      <c r="E21" s="5">
        <v>1491307</v>
      </c>
      <c r="F21" s="8">
        <v>1427.93</v>
      </c>
      <c r="G21" s="12">
        <v>1.89E-2</v>
      </c>
      <c r="K21" t="s">
        <v>411</v>
      </c>
      <c r="L21" s="12">
        <v>3.4299999999999997E-2</v>
      </c>
    </row>
    <row r="22" spans="1:12" ht="15.75" x14ac:dyDescent="0.3">
      <c r="A22" s="3">
        <v>15</v>
      </c>
      <c r="B22" s="3" t="s">
        <v>697</v>
      </c>
      <c r="C22" s="3" t="s">
        <v>698</v>
      </c>
      <c r="D22" s="3" t="s">
        <v>494</v>
      </c>
      <c r="E22" s="5">
        <v>195908</v>
      </c>
      <c r="F22" s="8">
        <v>1407.7</v>
      </c>
      <c r="G22" s="12">
        <v>1.8600000000000002E-2</v>
      </c>
      <c r="K22" t="s">
        <v>378</v>
      </c>
      <c r="L22" s="12">
        <v>3.0699999999999998E-2</v>
      </c>
    </row>
    <row r="23" spans="1:12" ht="15.75" x14ac:dyDescent="0.3">
      <c r="A23" s="3">
        <v>16</v>
      </c>
      <c r="B23" s="3" t="s">
        <v>699</v>
      </c>
      <c r="C23" s="3" t="s">
        <v>700</v>
      </c>
      <c r="D23" s="3" t="s">
        <v>701</v>
      </c>
      <c r="E23" s="5">
        <v>367360</v>
      </c>
      <c r="F23" s="8">
        <v>1321.58</v>
      </c>
      <c r="G23" s="12">
        <v>1.7399999999999999E-2</v>
      </c>
      <c r="K23" t="s">
        <v>636</v>
      </c>
      <c r="L23" s="12">
        <v>2.69E-2</v>
      </c>
    </row>
    <row r="24" spans="1:12" ht="15.75" x14ac:dyDescent="0.3">
      <c r="A24" s="3">
        <v>17</v>
      </c>
      <c r="B24" s="3" t="s">
        <v>216</v>
      </c>
      <c r="C24" s="3" t="s">
        <v>648</v>
      </c>
      <c r="D24" s="3" t="s">
        <v>467</v>
      </c>
      <c r="E24" s="5">
        <v>1449278</v>
      </c>
      <c r="F24" s="8">
        <v>1233.3399999999999</v>
      </c>
      <c r="G24" s="12">
        <v>1.6299999999999999E-2</v>
      </c>
      <c r="K24" t="s">
        <v>414</v>
      </c>
      <c r="L24" s="12">
        <v>2.3E-2</v>
      </c>
    </row>
    <row r="25" spans="1:12" ht="15.75" x14ac:dyDescent="0.3">
      <c r="A25" s="3">
        <v>18</v>
      </c>
      <c r="B25" s="3" t="s">
        <v>461</v>
      </c>
      <c r="C25" s="3" t="s">
        <v>462</v>
      </c>
      <c r="D25" s="3" t="s">
        <v>417</v>
      </c>
      <c r="E25" s="5">
        <v>520771</v>
      </c>
      <c r="F25" s="8">
        <v>1220.43</v>
      </c>
      <c r="G25" s="12">
        <v>1.61E-2</v>
      </c>
      <c r="K25" t="s">
        <v>715</v>
      </c>
      <c r="L25" s="12">
        <v>1.3100000000000001E-2</v>
      </c>
    </row>
    <row r="26" spans="1:12" ht="15.75" x14ac:dyDescent="0.3">
      <c r="A26" s="3">
        <v>19</v>
      </c>
      <c r="B26" s="3" t="s">
        <v>675</v>
      </c>
      <c r="C26" s="3" t="s">
        <v>676</v>
      </c>
      <c r="D26" s="3" t="s">
        <v>639</v>
      </c>
      <c r="E26" s="5">
        <v>329847</v>
      </c>
      <c r="F26" s="8">
        <v>1203.78</v>
      </c>
      <c r="G26" s="12">
        <v>1.5900000000000001E-2</v>
      </c>
      <c r="K26" t="s">
        <v>405</v>
      </c>
      <c r="L26" s="12">
        <v>1.1200000000000002E-2</v>
      </c>
    </row>
    <row r="27" spans="1:12" ht="15.75" x14ac:dyDescent="0.3">
      <c r="A27" s="3">
        <v>20</v>
      </c>
      <c r="B27" s="3" t="s">
        <v>583</v>
      </c>
      <c r="C27" s="3" t="s">
        <v>702</v>
      </c>
      <c r="D27" s="3" t="s">
        <v>467</v>
      </c>
      <c r="E27" s="5">
        <v>714849</v>
      </c>
      <c r="F27" s="8">
        <v>1161.27</v>
      </c>
      <c r="G27" s="12">
        <v>1.5300000000000001E-2</v>
      </c>
      <c r="K27" t="s">
        <v>451</v>
      </c>
      <c r="L27" s="12">
        <v>1.1200000000000002E-2</v>
      </c>
    </row>
    <row r="28" spans="1:12" ht="15.75" x14ac:dyDescent="0.3">
      <c r="A28" s="3">
        <v>21</v>
      </c>
      <c r="B28" s="3" t="s">
        <v>634</v>
      </c>
      <c r="C28" s="3" t="s">
        <v>635</v>
      </c>
      <c r="D28" s="3" t="s">
        <v>636</v>
      </c>
      <c r="E28" s="5">
        <v>660632</v>
      </c>
      <c r="F28" s="8">
        <v>1157.76</v>
      </c>
      <c r="G28" s="12">
        <v>1.5300000000000001E-2</v>
      </c>
      <c r="K28" t="s">
        <v>111</v>
      </c>
      <c r="L28" s="12">
        <v>2.1499999999999853E-2</v>
      </c>
    </row>
    <row r="29" spans="1:12" ht="15.75" x14ac:dyDescent="0.3">
      <c r="A29" s="3">
        <v>22</v>
      </c>
      <c r="B29" s="3" t="s">
        <v>703</v>
      </c>
      <c r="C29" s="3" t="s">
        <v>704</v>
      </c>
      <c r="D29" s="3" t="s">
        <v>627</v>
      </c>
      <c r="E29" s="5">
        <v>611180</v>
      </c>
      <c r="F29" s="8">
        <v>1153.5999999999999</v>
      </c>
      <c r="G29" s="12">
        <v>1.52E-2</v>
      </c>
    </row>
    <row r="30" spans="1:12" ht="15.75" x14ac:dyDescent="0.3">
      <c r="A30" s="3">
        <v>23</v>
      </c>
      <c r="B30" s="3" t="s">
        <v>644</v>
      </c>
      <c r="C30" s="3" t="s">
        <v>645</v>
      </c>
      <c r="D30" s="3" t="s">
        <v>378</v>
      </c>
      <c r="E30" s="5">
        <v>721467</v>
      </c>
      <c r="F30" s="8">
        <v>1133.79</v>
      </c>
      <c r="G30" s="12">
        <v>1.4999999999999999E-2</v>
      </c>
    </row>
    <row r="31" spans="1:12" ht="15.75" x14ac:dyDescent="0.3">
      <c r="A31" s="3">
        <v>24</v>
      </c>
      <c r="B31" s="3" t="s">
        <v>705</v>
      </c>
      <c r="C31" s="3" t="s">
        <v>706</v>
      </c>
      <c r="D31" s="3" t="s">
        <v>460</v>
      </c>
      <c r="E31" s="5">
        <v>248708</v>
      </c>
      <c r="F31" s="8">
        <v>1113.0899999999999</v>
      </c>
      <c r="G31" s="12">
        <v>1.47E-2</v>
      </c>
    </row>
    <row r="32" spans="1:12" ht="15.75" x14ac:dyDescent="0.3">
      <c r="A32" s="3">
        <v>25</v>
      </c>
      <c r="B32" s="3" t="s">
        <v>465</v>
      </c>
      <c r="C32" s="3" t="s">
        <v>466</v>
      </c>
      <c r="D32" s="3" t="s">
        <v>467</v>
      </c>
      <c r="E32" s="5">
        <v>2055639</v>
      </c>
      <c r="F32" s="8">
        <v>1095.6600000000001</v>
      </c>
      <c r="G32" s="12">
        <v>1.4499999999999999E-2</v>
      </c>
    </row>
    <row r="33" spans="1:7" ht="15.75" x14ac:dyDescent="0.3">
      <c r="A33" s="3">
        <v>26</v>
      </c>
      <c r="B33" s="3" t="s">
        <v>113</v>
      </c>
      <c r="C33" s="3" t="s">
        <v>440</v>
      </c>
      <c r="D33" s="3" t="s">
        <v>378</v>
      </c>
      <c r="E33" s="5">
        <v>61889</v>
      </c>
      <c r="F33" s="8">
        <v>1076.9000000000001</v>
      </c>
      <c r="G33" s="12">
        <v>1.4199999999999999E-2</v>
      </c>
    </row>
    <row r="34" spans="1:7" ht="15.75" x14ac:dyDescent="0.3">
      <c r="A34" s="3">
        <v>27</v>
      </c>
      <c r="B34" s="3" t="s">
        <v>425</v>
      </c>
      <c r="C34" s="3" t="s">
        <v>426</v>
      </c>
      <c r="D34" s="3" t="s">
        <v>411</v>
      </c>
      <c r="E34" s="5">
        <v>331773</v>
      </c>
      <c r="F34" s="8">
        <v>1023.19</v>
      </c>
      <c r="G34" s="12">
        <v>1.3500000000000002E-2</v>
      </c>
    </row>
    <row r="35" spans="1:7" ht="15.75" x14ac:dyDescent="0.3">
      <c r="A35" s="3">
        <v>28</v>
      </c>
      <c r="B35" s="3" t="s">
        <v>707</v>
      </c>
      <c r="C35" s="3" t="s">
        <v>708</v>
      </c>
      <c r="D35" s="3" t="s">
        <v>417</v>
      </c>
      <c r="E35" s="5">
        <v>652557</v>
      </c>
      <c r="F35" s="8">
        <v>1019.29</v>
      </c>
      <c r="G35" s="12">
        <v>1.3500000000000002E-2</v>
      </c>
    </row>
    <row r="36" spans="1:7" ht="15.75" x14ac:dyDescent="0.3">
      <c r="A36" s="3">
        <v>29</v>
      </c>
      <c r="B36" s="3" t="s">
        <v>709</v>
      </c>
      <c r="C36" s="3" t="s">
        <v>710</v>
      </c>
      <c r="D36" s="3" t="s">
        <v>701</v>
      </c>
      <c r="E36" s="5">
        <v>80898</v>
      </c>
      <c r="F36" s="8">
        <v>999.25</v>
      </c>
      <c r="G36" s="12">
        <v>1.32E-2</v>
      </c>
    </row>
    <row r="37" spans="1:7" ht="15.75" x14ac:dyDescent="0.3">
      <c r="A37" s="3">
        <v>30</v>
      </c>
      <c r="B37" s="3" t="s">
        <v>711</v>
      </c>
      <c r="C37" s="3" t="s">
        <v>712</v>
      </c>
      <c r="D37" s="3" t="s">
        <v>460</v>
      </c>
      <c r="E37" s="5">
        <v>371059</v>
      </c>
      <c r="F37" s="8">
        <v>999.08</v>
      </c>
      <c r="G37" s="12">
        <v>1.32E-2</v>
      </c>
    </row>
    <row r="38" spans="1:7" ht="15.75" x14ac:dyDescent="0.3">
      <c r="A38" s="3">
        <v>31</v>
      </c>
      <c r="B38" s="3" t="s">
        <v>713</v>
      </c>
      <c r="C38" s="3" t="s">
        <v>714</v>
      </c>
      <c r="D38" s="3" t="s">
        <v>715</v>
      </c>
      <c r="E38" s="5">
        <v>1485689</v>
      </c>
      <c r="F38" s="8">
        <v>995.41</v>
      </c>
      <c r="G38" s="12">
        <v>1.3100000000000001E-2</v>
      </c>
    </row>
    <row r="39" spans="1:7" ht="15.75" x14ac:dyDescent="0.3">
      <c r="A39" s="3">
        <v>32</v>
      </c>
      <c r="B39" s="3" t="s">
        <v>716</v>
      </c>
      <c r="C39" s="3" t="s">
        <v>717</v>
      </c>
      <c r="D39" s="3" t="s">
        <v>620</v>
      </c>
      <c r="E39" s="5">
        <v>540427</v>
      </c>
      <c r="F39" s="8">
        <v>976.28</v>
      </c>
      <c r="G39" s="12">
        <v>1.29E-2</v>
      </c>
    </row>
    <row r="40" spans="1:7" ht="15.75" x14ac:dyDescent="0.3">
      <c r="A40" s="3">
        <v>33</v>
      </c>
      <c r="B40" s="3" t="s">
        <v>452</v>
      </c>
      <c r="C40" s="3" t="s">
        <v>453</v>
      </c>
      <c r="D40" s="3" t="s">
        <v>439</v>
      </c>
      <c r="E40" s="5">
        <v>143043</v>
      </c>
      <c r="F40" s="8">
        <v>973.19</v>
      </c>
      <c r="G40" s="12">
        <v>1.2800000000000001E-2</v>
      </c>
    </row>
    <row r="41" spans="1:7" ht="15.75" x14ac:dyDescent="0.3">
      <c r="A41" s="3">
        <v>34</v>
      </c>
      <c r="B41" s="3" t="s">
        <v>718</v>
      </c>
      <c r="C41" s="3" t="s">
        <v>719</v>
      </c>
      <c r="D41" s="3" t="s">
        <v>384</v>
      </c>
      <c r="E41" s="5">
        <v>371262</v>
      </c>
      <c r="F41" s="8">
        <v>956</v>
      </c>
      <c r="G41" s="12">
        <v>1.26E-2</v>
      </c>
    </row>
    <row r="42" spans="1:7" ht="15.75" x14ac:dyDescent="0.3">
      <c r="A42" s="3">
        <v>35</v>
      </c>
      <c r="B42" s="3" t="s">
        <v>720</v>
      </c>
      <c r="C42" s="3" t="s">
        <v>721</v>
      </c>
      <c r="D42" s="3" t="s">
        <v>439</v>
      </c>
      <c r="E42" s="5">
        <v>147269</v>
      </c>
      <c r="F42" s="8">
        <v>944.22</v>
      </c>
      <c r="G42" s="12">
        <v>1.2500000000000001E-2</v>
      </c>
    </row>
    <row r="43" spans="1:7" ht="15.75" x14ac:dyDescent="0.3">
      <c r="A43" s="3">
        <v>36</v>
      </c>
      <c r="B43" s="3" t="s">
        <v>628</v>
      </c>
      <c r="C43" s="3" t="s">
        <v>629</v>
      </c>
      <c r="D43" s="3" t="s">
        <v>620</v>
      </c>
      <c r="E43" s="5">
        <v>267193</v>
      </c>
      <c r="F43" s="8">
        <v>943.32</v>
      </c>
      <c r="G43" s="12">
        <v>1.2500000000000001E-2</v>
      </c>
    </row>
    <row r="44" spans="1:7" ht="15.75" x14ac:dyDescent="0.3">
      <c r="A44" s="3">
        <v>37</v>
      </c>
      <c r="B44" s="3" t="s">
        <v>722</v>
      </c>
      <c r="C44" s="3" t="s">
        <v>723</v>
      </c>
      <c r="D44" s="3" t="s">
        <v>636</v>
      </c>
      <c r="E44" s="5">
        <v>420068</v>
      </c>
      <c r="F44" s="8">
        <v>881.93</v>
      </c>
      <c r="G44" s="12">
        <v>1.1599999999999999E-2</v>
      </c>
    </row>
    <row r="45" spans="1:7" ht="15.75" x14ac:dyDescent="0.3">
      <c r="A45" s="3">
        <v>38</v>
      </c>
      <c r="B45" s="3" t="s">
        <v>663</v>
      </c>
      <c r="C45" s="3" t="s">
        <v>664</v>
      </c>
      <c r="D45" s="3" t="s">
        <v>467</v>
      </c>
      <c r="E45" s="5">
        <v>143154</v>
      </c>
      <c r="F45" s="8">
        <v>878.97</v>
      </c>
      <c r="G45" s="12">
        <v>1.1599999999999999E-2</v>
      </c>
    </row>
    <row r="46" spans="1:7" ht="15.75" x14ac:dyDescent="0.3">
      <c r="A46" s="3">
        <v>39</v>
      </c>
      <c r="B46" s="3" t="s">
        <v>724</v>
      </c>
      <c r="C46" s="3" t="s">
        <v>725</v>
      </c>
      <c r="D46" s="3" t="s">
        <v>451</v>
      </c>
      <c r="E46" s="5">
        <v>514599</v>
      </c>
      <c r="F46" s="8">
        <v>848.57</v>
      </c>
      <c r="G46" s="12">
        <v>1.1200000000000002E-2</v>
      </c>
    </row>
    <row r="47" spans="1:7" ht="15.75" x14ac:dyDescent="0.3">
      <c r="A47" s="3">
        <v>40</v>
      </c>
      <c r="B47" s="3" t="s">
        <v>476</v>
      </c>
      <c r="C47" s="3" t="s">
        <v>477</v>
      </c>
      <c r="D47" s="3" t="s">
        <v>405</v>
      </c>
      <c r="E47" s="5">
        <v>81836</v>
      </c>
      <c r="F47" s="8">
        <v>846.68</v>
      </c>
      <c r="G47" s="12">
        <v>1.1200000000000002E-2</v>
      </c>
    </row>
    <row r="48" spans="1:7" ht="15.75" x14ac:dyDescent="0.3">
      <c r="A48" s="3">
        <v>41</v>
      </c>
      <c r="B48" s="3" t="s">
        <v>573</v>
      </c>
      <c r="C48" s="3" t="s">
        <v>574</v>
      </c>
      <c r="D48" s="3" t="s">
        <v>411</v>
      </c>
      <c r="E48" s="5">
        <v>403974</v>
      </c>
      <c r="F48" s="8">
        <v>842.49</v>
      </c>
      <c r="G48" s="12">
        <v>1.11E-2</v>
      </c>
    </row>
    <row r="49" spans="1:7" ht="15.75" x14ac:dyDescent="0.3">
      <c r="A49" s="3">
        <v>42</v>
      </c>
      <c r="B49" s="3" t="s">
        <v>726</v>
      </c>
      <c r="C49" s="3" t="s">
        <v>727</v>
      </c>
      <c r="D49" s="3" t="s">
        <v>460</v>
      </c>
      <c r="E49" s="5">
        <v>291586</v>
      </c>
      <c r="F49" s="8">
        <v>803.9</v>
      </c>
      <c r="G49" s="12">
        <v>1.06E-2</v>
      </c>
    </row>
    <row r="50" spans="1:7" ht="15.75" x14ac:dyDescent="0.3">
      <c r="A50" s="3">
        <v>43</v>
      </c>
      <c r="B50" s="3" t="s">
        <v>728</v>
      </c>
      <c r="C50" s="3" t="s">
        <v>729</v>
      </c>
      <c r="D50" s="3" t="s">
        <v>494</v>
      </c>
      <c r="E50" s="5">
        <v>131343</v>
      </c>
      <c r="F50" s="8">
        <v>801.78</v>
      </c>
      <c r="G50" s="12">
        <v>1.06E-2</v>
      </c>
    </row>
    <row r="51" spans="1:7" ht="15.75" x14ac:dyDescent="0.3">
      <c r="A51" s="3">
        <v>44</v>
      </c>
      <c r="B51" s="3" t="s">
        <v>730</v>
      </c>
      <c r="C51" s="3" t="s">
        <v>731</v>
      </c>
      <c r="D51" s="3" t="s">
        <v>627</v>
      </c>
      <c r="E51" s="5">
        <v>1231280</v>
      </c>
      <c r="F51" s="8">
        <v>793.56</v>
      </c>
      <c r="G51" s="12">
        <v>1.0500000000000001E-2</v>
      </c>
    </row>
    <row r="52" spans="1:7" ht="15.75" x14ac:dyDescent="0.3">
      <c r="A52" s="3">
        <v>45</v>
      </c>
      <c r="B52" s="3" t="s">
        <v>409</v>
      </c>
      <c r="C52" s="3" t="s">
        <v>410</v>
      </c>
      <c r="D52" s="3" t="s">
        <v>411</v>
      </c>
      <c r="E52" s="5">
        <v>190512</v>
      </c>
      <c r="F52" s="8">
        <v>736.9</v>
      </c>
      <c r="G52" s="12">
        <v>9.7000000000000003E-3</v>
      </c>
    </row>
    <row r="53" spans="1:7" ht="15.75" x14ac:dyDescent="0.3">
      <c r="A53" s="3">
        <v>46</v>
      </c>
      <c r="B53" s="3" t="s">
        <v>732</v>
      </c>
      <c r="C53" s="3" t="s">
        <v>733</v>
      </c>
      <c r="D53" s="3" t="s">
        <v>494</v>
      </c>
      <c r="E53" s="5">
        <v>85309</v>
      </c>
      <c r="F53" s="8">
        <v>733.23</v>
      </c>
      <c r="G53" s="12">
        <v>9.7000000000000003E-3</v>
      </c>
    </row>
    <row r="54" spans="1:7" ht="15.75" x14ac:dyDescent="0.3">
      <c r="A54" s="3">
        <v>47</v>
      </c>
      <c r="B54" s="3" t="s">
        <v>734</v>
      </c>
      <c r="C54" s="3" t="s">
        <v>735</v>
      </c>
      <c r="D54" s="3" t="s">
        <v>627</v>
      </c>
      <c r="E54" s="5">
        <v>354352</v>
      </c>
      <c r="F54" s="8">
        <v>714.2</v>
      </c>
      <c r="G54" s="12">
        <v>9.3999999999999986E-3</v>
      </c>
    </row>
    <row r="55" spans="1:7" ht="15.75" x14ac:dyDescent="0.3">
      <c r="A55" s="3">
        <v>48</v>
      </c>
      <c r="B55" s="3" t="s">
        <v>736</v>
      </c>
      <c r="C55" s="3" t="s">
        <v>737</v>
      </c>
      <c r="D55" s="3" t="s">
        <v>627</v>
      </c>
      <c r="E55" s="5">
        <v>200523</v>
      </c>
      <c r="F55" s="8">
        <v>672.85</v>
      </c>
      <c r="G55" s="12">
        <v>8.8999999999999999E-3</v>
      </c>
    </row>
    <row r="56" spans="1:7" ht="15.75" x14ac:dyDescent="0.3">
      <c r="A56" s="3">
        <v>49</v>
      </c>
      <c r="B56" s="3" t="s">
        <v>738</v>
      </c>
      <c r="C56" s="3" t="s">
        <v>739</v>
      </c>
      <c r="D56" s="3" t="s">
        <v>701</v>
      </c>
      <c r="E56" s="5">
        <v>22403</v>
      </c>
      <c r="F56" s="8">
        <v>653.47</v>
      </c>
      <c r="G56" s="12">
        <v>8.6E-3</v>
      </c>
    </row>
    <row r="57" spans="1:7" ht="15.75" x14ac:dyDescent="0.3">
      <c r="A57" s="3">
        <v>50</v>
      </c>
      <c r="B57" s="3" t="s">
        <v>740</v>
      </c>
      <c r="C57" s="3" t="s">
        <v>741</v>
      </c>
      <c r="D57" s="3" t="s">
        <v>460</v>
      </c>
      <c r="E57" s="5">
        <v>114433</v>
      </c>
      <c r="F57" s="8">
        <v>623.83000000000004</v>
      </c>
      <c r="G57" s="12">
        <v>8.199999999999999E-3</v>
      </c>
    </row>
    <row r="58" spans="1:7" ht="15.75" x14ac:dyDescent="0.3">
      <c r="A58" s="3">
        <v>51</v>
      </c>
      <c r="B58" s="3" t="s">
        <v>482</v>
      </c>
      <c r="C58" s="3" t="s">
        <v>483</v>
      </c>
      <c r="D58" s="3" t="s">
        <v>460</v>
      </c>
      <c r="E58" s="5">
        <v>166056</v>
      </c>
      <c r="F58" s="8">
        <v>579.20000000000005</v>
      </c>
      <c r="G58" s="12">
        <v>7.6E-3</v>
      </c>
    </row>
    <row r="59" spans="1:7" ht="15.75" x14ac:dyDescent="0.3">
      <c r="A59" s="3">
        <v>52</v>
      </c>
      <c r="B59" s="3" t="s">
        <v>742</v>
      </c>
      <c r="C59" s="3" t="s">
        <v>743</v>
      </c>
      <c r="D59" s="3" t="s">
        <v>467</v>
      </c>
      <c r="E59" s="5">
        <v>199854</v>
      </c>
      <c r="F59" s="8">
        <v>489.54</v>
      </c>
      <c r="G59" s="12">
        <v>6.5000000000000006E-3</v>
      </c>
    </row>
    <row r="60" spans="1:7" ht="15.75" x14ac:dyDescent="0.3">
      <c r="A60" s="3">
        <v>53</v>
      </c>
      <c r="B60" s="3" t="s">
        <v>685</v>
      </c>
      <c r="C60" s="3" t="s">
        <v>686</v>
      </c>
      <c r="D60" s="3" t="s">
        <v>620</v>
      </c>
      <c r="E60" s="5">
        <v>7033</v>
      </c>
      <c r="F60" s="8">
        <v>94.49</v>
      </c>
      <c r="G60" s="12">
        <v>1.1999999999999999E-3</v>
      </c>
    </row>
    <row r="61" spans="1:7" ht="15.75" x14ac:dyDescent="0.3">
      <c r="A61" s="3">
        <v>54</v>
      </c>
      <c r="B61" s="3" t="s">
        <v>497</v>
      </c>
      <c r="C61" s="3" t="s">
        <v>498</v>
      </c>
      <c r="D61" s="3" t="s">
        <v>378</v>
      </c>
      <c r="E61" s="5">
        <v>166622</v>
      </c>
      <c r="F61" s="8">
        <v>92.23</v>
      </c>
      <c r="G61" s="12">
        <v>1.1999999999999999E-3</v>
      </c>
    </row>
    <row r="62" spans="1:7" ht="15.75" x14ac:dyDescent="0.3">
      <c r="A62" s="3">
        <v>55</v>
      </c>
      <c r="B62" s="3" t="s">
        <v>499</v>
      </c>
      <c r="C62" s="3" t="s">
        <v>500</v>
      </c>
      <c r="D62" s="3" t="s">
        <v>378</v>
      </c>
      <c r="E62" s="5">
        <v>125674</v>
      </c>
      <c r="F62" s="8">
        <v>25.76</v>
      </c>
      <c r="G62" s="12">
        <v>2.9999999999999997E-4</v>
      </c>
    </row>
    <row r="63" spans="1:7" ht="15.75" x14ac:dyDescent="0.3">
      <c r="A63" s="10"/>
      <c r="B63" s="10" t="s">
        <v>28</v>
      </c>
      <c r="C63" s="10"/>
      <c r="D63" s="10"/>
      <c r="E63" s="10"/>
      <c r="F63" s="11">
        <v>74133.56</v>
      </c>
      <c r="G63" s="14">
        <v>0.97850000000000015</v>
      </c>
    </row>
    <row r="65" spans="1:8" ht="15.75" x14ac:dyDescent="0.3">
      <c r="B65" s="2" t="s">
        <v>32</v>
      </c>
    </row>
    <row r="66" spans="1:8" ht="15.75" x14ac:dyDescent="0.3">
      <c r="A66" s="3">
        <v>56</v>
      </c>
      <c r="B66" s="2" t="s">
        <v>102</v>
      </c>
      <c r="F66" s="8">
        <v>808.97</v>
      </c>
      <c r="G66" s="12">
        <v>1.0700000000000001E-2</v>
      </c>
      <c r="H66" s="1">
        <v>44105</v>
      </c>
    </row>
    <row r="67" spans="1:8" ht="15.75" x14ac:dyDescent="0.3">
      <c r="A67" s="10"/>
      <c r="B67" s="10" t="s">
        <v>28</v>
      </c>
      <c r="C67" s="10"/>
      <c r="D67" s="10"/>
      <c r="E67" s="10"/>
      <c r="F67" s="11">
        <v>808.97</v>
      </c>
      <c r="G67" s="14">
        <v>1.0700000000000001E-2</v>
      </c>
    </row>
    <row r="69" spans="1:8" ht="15.75" x14ac:dyDescent="0.3">
      <c r="B69" s="2" t="s">
        <v>103</v>
      </c>
    </row>
    <row r="70" spans="1:8" ht="15.75" x14ac:dyDescent="0.3">
      <c r="A70" s="3"/>
      <c r="B70" s="3" t="s">
        <v>104</v>
      </c>
      <c r="C70" s="3"/>
      <c r="D70" s="5"/>
      <c r="F70" s="8">
        <v>806.4</v>
      </c>
      <c r="G70" s="12">
        <v>1.0800000000000001E-2</v>
      </c>
    </row>
    <row r="71" spans="1:8" ht="15.75" x14ac:dyDescent="0.3">
      <c r="A71" s="10"/>
      <c r="B71" s="10" t="s">
        <v>28</v>
      </c>
      <c r="C71" s="10"/>
      <c r="D71" s="10"/>
      <c r="E71" s="10"/>
      <c r="F71" s="11">
        <v>806.4</v>
      </c>
      <c r="G71" s="14">
        <v>1.0800000000000001E-2</v>
      </c>
    </row>
    <row r="73" spans="1:8" ht="15.75" x14ac:dyDescent="0.3">
      <c r="A73" s="7"/>
      <c r="B73" s="7" t="s">
        <v>105</v>
      </c>
      <c r="C73" s="7"/>
      <c r="D73" s="7"/>
      <c r="E73" s="7"/>
      <c r="F73" s="9">
        <v>75748.929999999993</v>
      </c>
      <c r="G73" s="13">
        <v>1.0000000000000002</v>
      </c>
    </row>
    <row r="74" spans="1:8" ht="15.75" x14ac:dyDescent="0.3">
      <c r="A74" s="3" t="s">
        <v>106</v>
      </c>
    </row>
    <row r="75" spans="1:8" ht="15.75" x14ac:dyDescent="0.3">
      <c r="A75" s="4">
        <v>1</v>
      </c>
      <c r="B75" s="4" t="s">
        <v>107</v>
      </c>
    </row>
    <row r="76" spans="1:8" ht="30" x14ac:dyDescent="0.3">
      <c r="A76" s="4">
        <v>2</v>
      </c>
      <c r="B76" s="4" t="s">
        <v>108</v>
      </c>
    </row>
  </sheetData>
  <mergeCells count="1">
    <mergeCell ref="B1:F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workbookViewId="0"/>
  </sheetViews>
  <sheetFormatPr defaultRowHeight="15" x14ac:dyDescent="0.25"/>
  <cols>
    <col min="1" max="1" width="7.140625" bestFit="1" customWidth="1"/>
    <col min="2" max="2" width="52.5703125" bestFit="1" customWidth="1"/>
    <col min="3" max="3" width="13.5703125" bestFit="1" customWidth="1"/>
    <col min="4" max="4" width="32.140625" bestFit="1" customWidth="1"/>
    <col min="5" max="5" width="11.85546875" bestFit="1" customWidth="1"/>
    <col min="6" max="6" width="13.1406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744</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443</v>
      </c>
      <c r="C8" s="3" t="s">
        <v>444</v>
      </c>
      <c r="D8" s="3" t="s">
        <v>396</v>
      </c>
      <c r="E8" s="5">
        <v>2000066</v>
      </c>
      <c r="F8" s="8">
        <v>43330.43</v>
      </c>
      <c r="G8" s="12">
        <v>5.2400000000000002E-2</v>
      </c>
      <c r="K8" s="2" t="s">
        <v>109</v>
      </c>
      <c r="L8" s="2" t="s">
        <v>110</v>
      </c>
    </row>
    <row r="9" spans="1:12" ht="15.75" x14ac:dyDescent="0.3">
      <c r="A9" s="3">
        <v>2</v>
      </c>
      <c r="B9" s="3" t="s">
        <v>470</v>
      </c>
      <c r="C9" s="3" t="s">
        <v>471</v>
      </c>
      <c r="D9" s="3" t="s">
        <v>451</v>
      </c>
      <c r="E9" s="5">
        <v>2245073</v>
      </c>
      <c r="F9" s="8">
        <v>33159.730000000003</v>
      </c>
      <c r="G9" s="12">
        <v>4.0099999999999997E-2</v>
      </c>
      <c r="K9" t="s">
        <v>396</v>
      </c>
      <c r="L9" s="12">
        <v>0.1411</v>
      </c>
    </row>
    <row r="10" spans="1:12" ht="15.75" x14ac:dyDescent="0.3">
      <c r="A10" s="3">
        <v>3</v>
      </c>
      <c r="B10" s="3" t="s">
        <v>644</v>
      </c>
      <c r="C10" s="3" t="s">
        <v>645</v>
      </c>
      <c r="D10" s="3" t="s">
        <v>378</v>
      </c>
      <c r="E10" s="5">
        <v>19599193</v>
      </c>
      <c r="F10" s="8">
        <v>30800.13</v>
      </c>
      <c r="G10" s="12">
        <v>3.7200000000000004E-2</v>
      </c>
      <c r="K10" t="s">
        <v>460</v>
      </c>
      <c r="L10" s="12">
        <v>0.11849999999999999</v>
      </c>
    </row>
    <row r="11" spans="1:12" ht="15.75" x14ac:dyDescent="0.3">
      <c r="A11" s="3">
        <v>4</v>
      </c>
      <c r="B11" s="3" t="s">
        <v>392</v>
      </c>
      <c r="C11" s="3" t="s">
        <v>393</v>
      </c>
      <c r="D11" s="3" t="s">
        <v>387</v>
      </c>
      <c r="E11" s="5">
        <v>2990682</v>
      </c>
      <c r="F11" s="8">
        <v>30153.55</v>
      </c>
      <c r="G11" s="12">
        <v>3.6400000000000002E-2</v>
      </c>
      <c r="K11" t="s">
        <v>378</v>
      </c>
      <c r="L11" s="12">
        <v>0.1139</v>
      </c>
    </row>
    <row r="12" spans="1:12" ht="15.75" x14ac:dyDescent="0.3">
      <c r="A12" s="3">
        <v>5</v>
      </c>
      <c r="B12" s="3" t="s">
        <v>403</v>
      </c>
      <c r="C12" s="3" t="s">
        <v>404</v>
      </c>
      <c r="D12" s="3" t="s">
        <v>405</v>
      </c>
      <c r="E12" s="5">
        <v>474570</v>
      </c>
      <c r="F12" s="8">
        <v>29007.14</v>
      </c>
      <c r="G12" s="12">
        <v>3.5099999999999999E-2</v>
      </c>
      <c r="K12" t="s">
        <v>439</v>
      </c>
      <c r="L12" s="12">
        <v>9.0700000000000003E-2</v>
      </c>
    </row>
    <row r="13" spans="1:12" ht="15.75" x14ac:dyDescent="0.3">
      <c r="A13" s="3">
        <v>6</v>
      </c>
      <c r="B13" s="3" t="s">
        <v>412</v>
      </c>
      <c r="C13" s="3" t="s">
        <v>413</v>
      </c>
      <c r="D13" s="3" t="s">
        <v>414</v>
      </c>
      <c r="E13" s="5">
        <v>3715779</v>
      </c>
      <c r="F13" s="8">
        <v>28717.4</v>
      </c>
      <c r="G13" s="12">
        <v>3.4700000000000002E-2</v>
      </c>
      <c r="K13" t="s">
        <v>399</v>
      </c>
      <c r="L13" s="12">
        <v>7.1500000000000008E-2</v>
      </c>
    </row>
    <row r="14" spans="1:12" ht="15.75" x14ac:dyDescent="0.3">
      <c r="A14" s="3">
        <v>7</v>
      </c>
      <c r="B14" s="3" t="s">
        <v>669</v>
      </c>
      <c r="C14" s="3" t="s">
        <v>670</v>
      </c>
      <c r="D14" s="3" t="s">
        <v>378</v>
      </c>
      <c r="E14" s="5">
        <v>10991081</v>
      </c>
      <c r="F14" s="8">
        <v>27384.28</v>
      </c>
      <c r="G14" s="12">
        <v>3.3099999999999997E-2</v>
      </c>
      <c r="I14" s="1" t="s">
        <v>18</v>
      </c>
      <c r="K14" t="s">
        <v>451</v>
      </c>
      <c r="L14" s="12">
        <v>6.4199999999999993E-2</v>
      </c>
    </row>
    <row r="15" spans="1:12" ht="15.75" x14ac:dyDescent="0.3">
      <c r="A15" s="3">
        <v>8</v>
      </c>
      <c r="B15" s="3" t="s">
        <v>646</v>
      </c>
      <c r="C15" s="3" t="s">
        <v>647</v>
      </c>
      <c r="D15" s="3" t="s">
        <v>460</v>
      </c>
      <c r="E15" s="5">
        <v>1861484</v>
      </c>
      <c r="F15" s="8">
        <v>26072.880000000001</v>
      </c>
      <c r="G15" s="12">
        <v>3.15E-2</v>
      </c>
      <c r="K15" t="s">
        <v>405</v>
      </c>
      <c r="L15" s="12">
        <v>5.3899999999999997E-2</v>
      </c>
    </row>
    <row r="16" spans="1:12" ht="15.75" x14ac:dyDescent="0.3">
      <c r="A16" s="3">
        <v>9</v>
      </c>
      <c r="B16" s="3" t="s">
        <v>478</v>
      </c>
      <c r="C16" s="3" t="s">
        <v>479</v>
      </c>
      <c r="D16" s="3" t="s">
        <v>384</v>
      </c>
      <c r="E16" s="5">
        <v>3426041</v>
      </c>
      <c r="F16" s="8">
        <v>25815.22</v>
      </c>
      <c r="G16" s="12">
        <v>3.1200000000000002E-2</v>
      </c>
      <c r="K16" t="s">
        <v>374</v>
      </c>
      <c r="L16" s="12">
        <v>5.3199999999999997E-2</v>
      </c>
    </row>
    <row r="17" spans="1:12" ht="15.75" x14ac:dyDescent="0.3">
      <c r="A17" s="3">
        <v>10</v>
      </c>
      <c r="B17" s="3" t="s">
        <v>745</v>
      </c>
      <c r="C17" s="3" t="s">
        <v>746</v>
      </c>
      <c r="D17" s="3" t="s">
        <v>460</v>
      </c>
      <c r="E17" s="5">
        <v>1389412</v>
      </c>
      <c r="F17" s="8">
        <v>25683.98</v>
      </c>
      <c r="G17" s="12">
        <v>3.1E-2</v>
      </c>
      <c r="K17" t="s">
        <v>387</v>
      </c>
      <c r="L17" s="12">
        <v>4.1500000000000002E-2</v>
      </c>
    </row>
    <row r="18" spans="1:12" ht="15.75" x14ac:dyDescent="0.3">
      <c r="A18" s="3">
        <v>11</v>
      </c>
      <c r="B18" s="3" t="s">
        <v>472</v>
      </c>
      <c r="C18" s="3" t="s">
        <v>473</v>
      </c>
      <c r="D18" s="3" t="s">
        <v>396</v>
      </c>
      <c r="E18" s="5">
        <v>786879</v>
      </c>
      <c r="F18" s="8">
        <v>23983.68</v>
      </c>
      <c r="G18" s="12">
        <v>2.8999999999999998E-2</v>
      </c>
      <c r="K18" t="s">
        <v>414</v>
      </c>
      <c r="L18" s="12">
        <v>3.4700000000000002E-2</v>
      </c>
    </row>
    <row r="19" spans="1:12" ht="15.75" x14ac:dyDescent="0.3">
      <c r="A19" s="3">
        <v>12</v>
      </c>
      <c r="B19" s="3" t="s">
        <v>747</v>
      </c>
      <c r="C19" s="3" t="s">
        <v>748</v>
      </c>
      <c r="D19" s="3" t="s">
        <v>399</v>
      </c>
      <c r="E19" s="5">
        <v>1022142</v>
      </c>
      <c r="F19" s="8">
        <v>23962.59</v>
      </c>
      <c r="G19" s="12">
        <v>2.8999999999999998E-2</v>
      </c>
      <c r="K19" t="s">
        <v>384</v>
      </c>
      <c r="L19" s="12">
        <v>3.1200000000000002E-2</v>
      </c>
    </row>
    <row r="20" spans="1:12" ht="15.75" x14ac:dyDescent="0.3">
      <c r="A20" s="3">
        <v>13</v>
      </c>
      <c r="B20" s="3" t="s">
        <v>749</v>
      </c>
      <c r="C20" s="3" t="s">
        <v>750</v>
      </c>
      <c r="D20" s="3" t="s">
        <v>439</v>
      </c>
      <c r="E20" s="5">
        <v>1682320</v>
      </c>
      <c r="F20" s="8">
        <v>22178.87</v>
      </c>
      <c r="G20" s="12">
        <v>2.6800000000000001E-2</v>
      </c>
      <c r="K20" t="s">
        <v>411</v>
      </c>
      <c r="L20" s="12">
        <v>2.1700000000000001E-2</v>
      </c>
    </row>
    <row r="21" spans="1:12" ht="15.75" x14ac:dyDescent="0.3">
      <c r="A21" s="3">
        <v>14</v>
      </c>
      <c r="B21" s="3" t="s">
        <v>452</v>
      </c>
      <c r="C21" s="3" t="s">
        <v>453</v>
      </c>
      <c r="D21" s="3" t="s">
        <v>439</v>
      </c>
      <c r="E21" s="5">
        <v>3070958</v>
      </c>
      <c r="F21" s="8">
        <v>20893.259999999998</v>
      </c>
      <c r="G21" s="12">
        <v>2.53E-2</v>
      </c>
      <c r="K21" t="s">
        <v>486</v>
      </c>
      <c r="L21" s="12">
        <v>1.95E-2</v>
      </c>
    </row>
    <row r="22" spans="1:12" ht="15.75" x14ac:dyDescent="0.3">
      <c r="A22" s="3">
        <v>15</v>
      </c>
      <c r="B22" s="3" t="s">
        <v>559</v>
      </c>
      <c r="C22" s="3" t="s">
        <v>560</v>
      </c>
      <c r="D22" s="3" t="s">
        <v>378</v>
      </c>
      <c r="E22" s="5">
        <v>3375308</v>
      </c>
      <c r="F22" s="8">
        <v>20663.64</v>
      </c>
      <c r="G22" s="12">
        <v>2.5000000000000001E-2</v>
      </c>
      <c r="K22" t="s">
        <v>494</v>
      </c>
      <c r="L22" s="12">
        <v>1.6799999999999999E-2</v>
      </c>
    </row>
    <row r="23" spans="1:12" ht="15.75" x14ac:dyDescent="0.3">
      <c r="A23" s="3">
        <v>16</v>
      </c>
      <c r="B23" s="3" t="s">
        <v>677</v>
      </c>
      <c r="C23" s="3" t="s">
        <v>678</v>
      </c>
      <c r="D23" s="3" t="s">
        <v>396</v>
      </c>
      <c r="E23" s="5">
        <v>2201557</v>
      </c>
      <c r="F23" s="8">
        <v>20651.71</v>
      </c>
      <c r="G23" s="12">
        <v>2.5000000000000001E-2</v>
      </c>
      <c r="K23" t="s">
        <v>417</v>
      </c>
      <c r="L23" s="12">
        <v>1.2E-2</v>
      </c>
    </row>
    <row r="24" spans="1:12" ht="15.75" x14ac:dyDescent="0.3">
      <c r="A24" s="3">
        <v>17</v>
      </c>
      <c r="B24" s="3" t="s">
        <v>724</v>
      </c>
      <c r="C24" s="3" t="s">
        <v>725</v>
      </c>
      <c r="D24" s="3" t="s">
        <v>451</v>
      </c>
      <c r="E24" s="5">
        <v>12067868</v>
      </c>
      <c r="F24" s="8">
        <v>19899.91</v>
      </c>
      <c r="G24" s="12">
        <v>2.41E-2</v>
      </c>
      <c r="K24" t="s">
        <v>420</v>
      </c>
      <c r="L24" s="12">
        <v>1.1900000000000001E-2</v>
      </c>
    </row>
    <row r="25" spans="1:12" ht="15.75" x14ac:dyDescent="0.3">
      <c r="A25" s="3">
        <v>18</v>
      </c>
      <c r="B25" s="3" t="s">
        <v>671</v>
      </c>
      <c r="C25" s="3" t="s">
        <v>672</v>
      </c>
      <c r="D25" s="3" t="s">
        <v>374</v>
      </c>
      <c r="E25" s="5">
        <v>13513034</v>
      </c>
      <c r="F25" s="8">
        <v>18884.47</v>
      </c>
      <c r="G25" s="12">
        <v>2.2799999999999997E-2</v>
      </c>
      <c r="K25" t="s">
        <v>681</v>
      </c>
      <c r="L25" s="12">
        <v>8.199999999999999E-3</v>
      </c>
    </row>
    <row r="26" spans="1:12" ht="15.75" x14ac:dyDescent="0.3">
      <c r="A26" s="3">
        <v>19</v>
      </c>
      <c r="B26" s="3" t="s">
        <v>573</v>
      </c>
      <c r="C26" s="3" t="s">
        <v>574</v>
      </c>
      <c r="D26" s="3" t="s">
        <v>411</v>
      </c>
      <c r="E26" s="5">
        <v>8609336</v>
      </c>
      <c r="F26" s="8">
        <v>17954.77</v>
      </c>
      <c r="G26" s="12">
        <v>2.1700000000000001E-2</v>
      </c>
      <c r="K26" t="s">
        <v>627</v>
      </c>
      <c r="L26" s="12">
        <v>7.0999999999999995E-3</v>
      </c>
    </row>
    <row r="27" spans="1:12" ht="15.75" x14ac:dyDescent="0.3">
      <c r="A27" s="3">
        <v>20</v>
      </c>
      <c r="B27" s="3" t="s">
        <v>705</v>
      </c>
      <c r="C27" s="3" t="s">
        <v>706</v>
      </c>
      <c r="D27" s="3" t="s">
        <v>460</v>
      </c>
      <c r="E27" s="5">
        <v>3879717</v>
      </c>
      <c r="F27" s="8">
        <v>17363.669999999998</v>
      </c>
      <c r="G27" s="12">
        <v>2.1000000000000001E-2</v>
      </c>
      <c r="K27" t="s">
        <v>763</v>
      </c>
      <c r="L27" s="12">
        <v>6.6E-3</v>
      </c>
    </row>
    <row r="28" spans="1:12" ht="15.75" x14ac:dyDescent="0.3">
      <c r="A28" s="3">
        <v>21</v>
      </c>
      <c r="B28" s="3" t="s">
        <v>617</v>
      </c>
      <c r="C28" s="3" t="s">
        <v>618</v>
      </c>
      <c r="D28" s="3" t="s">
        <v>486</v>
      </c>
      <c r="E28" s="5">
        <v>731990</v>
      </c>
      <c r="F28" s="8">
        <v>16124.28</v>
      </c>
      <c r="G28" s="12">
        <v>1.95E-2</v>
      </c>
      <c r="K28" t="s">
        <v>111</v>
      </c>
      <c r="L28" s="12">
        <v>8.1799999999999873E-2</v>
      </c>
    </row>
    <row r="29" spans="1:12" ht="15.75" x14ac:dyDescent="0.3">
      <c r="A29" s="3">
        <v>22</v>
      </c>
      <c r="B29" s="3" t="s">
        <v>394</v>
      </c>
      <c r="C29" s="3" t="s">
        <v>395</v>
      </c>
      <c r="D29" s="3" t="s">
        <v>396</v>
      </c>
      <c r="E29" s="5">
        <v>307425</v>
      </c>
      <c r="F29" s="8">
        <v>15948.59</v>
      </c>
      <c r="G29" s="12">
        <v>1.9299999999999998E-2</v>
      </c>
    </row>
    <row r="30" spans="1:12" ht="15.75" x14ac:dyDescent="0.3">
      <c r="A30" s="3">
        <v>23</v>
      </c>
      <c r="B30" s="3" t="s">
        <v>751</v>
      </c>
      <c r="C30" s="3" t="s">
        <v>752</v>
      </c>
      <c r="D30" s="3" t="s">
        <v>439</v>
      </c>
      <c r="E30" s="5">
        <v>1190000</v>
      </c>
      <c r="F30" s="8">
        <v>15787.73</v>
      </c>
      <c r="G30" s="12">
        <v>1.9099999999999999E-2</v>
      </c>
    </row>
    <row r="31" spans="1:12" ht="15.75" x14ac:dyDescent="0.3">
      <c r="A31" s="3">
        <v>24</v>
      </c>
      <c r="B31" s="3" t="s">
        <v>441</v>
      </c>
      <c r="C31" s="3" t="s">
        <v>442</v>
      </c>
      <c r="D31" s="3" t="s">
        <v>399</v>
      </c>
      <c r="E31" s="5">
        <v>4472314</v>
      </c>
      <c r="F31" s="8">
        <v>15711.24</v>
      </c>
      <c r="G31" s="12">
        <v>1.9E-2</v>
      </c>
    </row>
    <row r="32" spans="1:12" ht="15.75" x14ac:dyDescent="0.3">
      <c r="A32" s="3">
        <v>25</v>
      </c>
      <c r="B32" s="3" t="s">
        <v>476</v>
      </c>
      <c r="C32" s="3" t="s">
        <v>477</v>
      </c>
      <c r="D32" s="3" t="s">
        <v>405</v>
      </c>
      <c r="E32" s="5">
        <v>1501896</v>
      </c>
      <c r="F32" s="8">
        <v>15538.62</v>
      </c>
      <c r="G32" s="12">
        <v>1.8799999999999997E-2</v>
      </c>
    </row>
    <row r="33" spans="1:7" ht="15.75" x14ac:dyDescent="0.3">
      <c r="A33" s="3">
        <v>26</v>
      </c>
      <c r="B33" s="3" t="s">
        <v>372</v>
      </c>
      <c r="C33" s="3" t="s">
        <v>373</v>
      </c>
      <c r="D33" s="3" t="s">
        <v>374</v>
      </c>
      <c r="E33" s="5">
        <v>1377835</v>
      </c>
      <c r="F33" s="8">
        <v>14861.33</v>
      </c>
      <c r="G33" s="12">
        <v>1.8000000000000002E-2</v>
      </c>
    </row>
    <row r="34" spans="1:7" ht="15.75" x14ac:dyDescent="0.3">
      <c r="A34" s="3">
        <v>27</v>
      </c>
      <c r="B34" s="3" t="s">
        <v>492</v>
      </c>
      <c r="C34" s="3" t="s">
        <v>493</v>
      </c>
      <c r="D34" s="3" t="s">
        <v>494</v>
      </c>
      <c r="E34" s="5">
        <v>1098951</v>
      </c>
      <c r="F34" s="8">
        <v>13896.24</v>
      </c>
      <c r="G34" s="12">
        <v>1.6799999999999999E-2</v>
      </c>
    </row>
    <row r="35" spans="1:7" ht="15.75" x14ac:dyDescent="0.3">
      <c r="A35" s="3">
        <v>28</v>
      </c>
      <c r="B35" s="3" t="s">
        <v>623</v>
      </c>
      <c r="C35" s="3" t="s">
        <v>624</v>
      </c>
      <c r="D35" s="3" t="s">
        <v>378</v>
      </c>
      <c r="E35" s="5">
        <v>1663058</v>
      </c>
      <c r="F35" s="8">
        <v>13494.88</v>
      </c>
      <c r="G35" s="12">
        <v>1.6299999999999999E-2</v>
      </c>
    </row>
    <row r="36" spans="1:7" ht="15.75" x14ac:dyDescent="0.3">
      <c r="A36" s="3">
        <v>29</v>
      </c>
      <c r="B36" s="3" t="s">
        <v>753</v>
      </c>
      <c r="C36" s="3" t="s">
        <v>754</v>
      </c>
      <c r="D36" s="3" t="s">
        <v>460</v>
      </c>
      <c r="E36" s="5">
        <v>318823</v>
      </c>
      <c r="F36" s="8">
        <v>13167.71</v>
      </c>
      <c r="G36" s="12">
        <v>1.5900000000000001E-2</v>
      </c>
    </row>
    <row r="37" spans="1:7" ht="15.75" x14ac:dyDescent="0.3">
      <c r="A37" s="3">
        <v>30</v>
      </c>
      <c r="B37" s="3" t="s">
        <v>569</v>
      </c>
      <c r="C37" s="3" t="s">
        <v>570</v>
      </c>
      <c r="D37" s="3" t="s">
        <v>399</v>
      </c>
      <c r="E37" s="5">
        <v>1650966</v>
      </c>
      <c r="F37" s="8">
        <v>12876.71</v>
      </c>
      <c r="G37" s="12">
        <v>1.5600000000000001E-2</v>
      </c>
    </row>
    <row r="38" spans="1:7" ht="15.75" x14ac:dyDescent="0.3">
      <c r="A38" s="3">
        <v>31</v>
      </c>
      <c r="B38" s="3" t="s">
        <v>423</v>
      </c>
      <c r="C38" s="3" t="s">
        <v>424</v>
      </c>
      <c r="D38" s="3" t="s">
        <v>396</v>
      </c>
      <c r="E38" s="5">
        <v>457245</v>
      </c>
      <c r="F38" s="8">
        <v>12702.04</v>
      </c>
      <c r="G38" s="12">
        <v>1.54E-2</v>
      </c>
    </row>
    <row r="39" spans="1:7" ht="15.75" x14ac:dyDescent="0.3">
      <c r="A39" s="3">
        <v>32</v>
      </c>
      <c r="B39" s="3" t="s">
        <v>673</v>
      </c>
      <c r="C39" s="3" t="s">
        <v>674</v>
      </c>
      <c r="D39" s="3" t="s">
        <v>374</v>
      </c>
      <c r="E39" s="5">
        <v>21154402</v>
      </c>
      <c r="F39" s="8">
        <v>10281.040000000001</v>
      </c>
      <c r="G39" s="12">
        <v>1.24E-2</v>
      </c>
    </row>
    <row r="40" spans="1:7" ht="15.75" x14ac:dyDescent="0.3">
      <c r="A40" s="3">
        <v>33</v>
      </c>
      <c r="B40" s="3" t="s">
        <v>667</v>
      </c>
      <c r="C40" s="3" t="s">
        <v>668</v>
      </c>
      <c r="D40" s="3" t="s">
        <v>417</v>
      </c>
      <c r="E40" s="5">
        <v>1698024</v>
      </c>
      <c r="F40" s="8">
        <v>9894.39</v>
      </c>
      <c r="G40" s="12">
        <v>1.2E-2</v>
      </c>
    </row>
    <row r="41" spans="1:7" ht="15.75" x14ac:dyDescent="0.3">
      <c r="A41" s="3">
        <v>34</v>
      </c>
      <c r="B41" s="3" t="s">
        <v>474</v>
      </c>
      <c r="C41" s="3" t="s">
        <v>475</v>
      </c>
      <c r="D41" s="3" t="s">
        <v>439</v>
      </c>
      <c r="E41" s="5">
        <v>5090569</v>
      </c>
      <c r="F41" s="8">
        <v>8676.8700000000008</v>
      </c>
      <c r="G41" s="12">
        <v>1.0500000000000001E-2</v>
      </c>
    </row>
    <row r="42" spans="1:7" ht="15.75" x14ac:dyDescent="0.3">
      <c r="A42" s="3">
        <v>35</v>
      </c>
      <c r="B42" s="3" t="s">
        <v>726</v>
      </c>
      <c r="C42" s="3" t="s">
        <v>727</v>
      </c>
      <c r="D42" s="3" t="s">
        <v>460</v>
      </c>
      <c r="E42" s="5">
        <v>2922682</v>
      </c>
      <c r="F42" s="8">
        <v>8057.83</v>
      </c>
      <c r="G42" s="12">
        <v>9.7000000000000003E-3</v>
      </c>
    </row>
    <row r="43" spans="1:7" ht="15.75" x14ac:dyDescent="0.3">
      <c r="A43" s="3">
        <v>36</v>
      </c>
      <c r="B43" s="3" t="s">
        <v>755</v>
      </c>
      <c r="C43" s="3" t="s">
        <v>756</v>
      </c>
      <c r="D43" s="3" t="s">
        <v>460</v>
      </c>
      <c r="E43" s="5">
        <v>1549357</v>
      </c>
      <c r="F43" s="8">
        <v>7778.55</v>
      </c>
      <c r="G43" s="12">
        <v>9.3999999999999986E-3</v>
      </c>
    </row>
    <row r="44" spans="1:7" ht="15.75" x14ac:dyDescent="0.3">
      <c r="A44" s="3">
        <v>37</v>
      </c>
      <c r="B44" s="3" t="s">
        <v>757</v>
      </c>
      <c r="C44" s="3" t="s">
        <v>758</v>
      </c>
      <c r="D44" s="3" t="s">
        <v>439</v>
      </c>
      <c r="E44" s="5">
        <v>788049</v>
      </c>
      <c r="F44" s="8">
        <v>7483.71</v>
      </c>
      <c r="G44" s="12">
        <v>9.0000000000000011E-3</v>
      </c>
    </row>
    <row r="45" spans="1:7" ht="15.75" x14ac:dyDescent="0.3">
      <c r="A45" s="3">
        <v>38</v>
      </c>
      <c r="B45" s="3" t="s">
        <v>679</v>
      </c>
      <c r="C45" s="3" t="s">
        <v>680</v>
      </c>
      <c r="D45" s="3" t="s">
        <v>681</v>
      </c>
      <c r="E45" s="5">
        <v>4532699</v>
      </c>
      <c r="F45" s="8">
        <v>6801.31</v>
      </c>
      <c r="G45" s="12">
        <v>8.199999999999999E-3</v>
      </c>
    </row>
    <row r="46" spans="1:7" ht="15.75" x14ac:dyDescent="0.3">
      <c r="A46" s="3">
        <v>39</v>
      </c>
      <c r="B46" s="3" t="s">
        <v>759</v>
      </c>
      <c r="C46" s="3" t="s">
        <v>760</v>
      </c>
      <c r="D46" s="3" t="s">
        <v>420</v>
      </c>
      <c r="E46" s="5">
        <v>874183</v>
      </c>
      <c r="F46" s="8">
        <v>6567.3</v>
      </c>
      <c r="G46" s="12">
        <v>7.9000000000000008E-3</v>
      </c>
    </row>
    <row r="47" spans="1:7" ht="15.75" x14ac:dyDescent="0.3">
      <c r="A47" s="3">
        <v>40</v>
      </c>
      <c r="B47" s="3" t="s">
        <v>563</v>
      </c>
      <c r="C47" s="3" t="s">
        <v>564</v>
      </c>
      <c r="D47" s="3" t="s">
        <v>399</v>
      </c>
      <c r="E47" s="5">
        <v>1275494</v>
      </c>
      <c r="F47" s="8">
        <v>6512.03</v>
      </c>
      <c r="G47" s="12">
        <v>7.9000000000000008E-3</v>
      </c>
    </row>
    <row r="48" spans="1:7" ht="15.75" x14ac:dyDescent="0.3">
      <c r="A48" s="3">
        <v>41</v>
      </c>
      <c r="B48" s="3" t="s">
        <v>734</v>
      </c>
      <c r="C48" s="3" t="s">
        <v>735</v>
      </c>
      <c r="D48" s="3" t="s">
        <v>627</v>
      </c>
      <c r="E48" s="5">
        <v>2903982</v>
      </c>
      <c r="F48" s="8">
        <v>5852.98</v>
      </c>
      <c r="G48" s="12">
        <v>7.0999999999999995E-3</v>
      </c>
    </row>
    <row r="49" spans="1:8" ht="15.75" x14ac:dyDescent="0.3">
      <c r="A49" s="3">
        <v>42</v>
      </c>
      <c r="B49" s="3" t="s">
        <v>761</v>
      </c>
      <c r="C49" s="3" t="s">
        <v>762</v>
      </c>
      <c r="D49" s="3" t="s">
        <v>763</v>
      </c>
      <c r="E49" s="5">
        <v>683958</v>
      </c>
      <c r="F49" s="8">
        <v>5477.14</v>
      </c>
      <c r="G49" s="12">
        <v>6.6E-3</v>
      </c>
    </row>
    <row r="50" spans="1:8" ht="15.75" x14ac:dyDescent="0.3">
      <c r="A50" s="3">
        <v>43</v>
      </c>
      <c r="B50" s="3" t="s">
        <v>764</v>
      </c>
      <c r="C50" s="3" t="s">
        <v>765</v>
      </c>
      <c r="D50" s="3" t="s">
        <v>387</v>
      </c>
      <c r="E50" s="5">
        <v>313495</v>
      </c>
      <c r="F50" s="8">
        <v>4196.13</v>
      </c>
      <c r="G50" s="12">
        <v>5.1000000000000004E-3</v>
      </c>
    </row>
    <row r="51" spans="1:8" ht="15.75" x14ac:dyDescent="0.3">
      <c r="A51" s="3">
        <v>44</v>
      </c>
      <c r="B51" s="3" t="s">
        <v>418</v>
      </c>
      <c r="C51" s="3" t="s">
        <v>419</v>
      </c>
      <c r="D51" s="3" t="s">
        <v>420</v>
      </c>
      <c r="E51" s="5">
        <v>169903</v>
      </c>
      <c r="F51" s="8">
        <v>3349.64</v>
      </c>
      <c r="G51" s="12">
        <v>4.0000000000000001E-3</v>
      </c>
    </row>
    <row r="52" spans="1:8" ht="15.75" x14ac:dyDescent="0.3">
      <c r="A52" s="3">
        <v>45</v>
      </c>
      <c r="B52" s="3" t="s">
        <v>766</v>
      </c>
      <c r="C52" s="3" t="s">
        <v>767</v>
      </c>
      <c r="D52" s="3" t="s">
        <v>378</v>
      </c>
      <c r="E52" s="5">
        <v>1128097</v>
      </c>
      <c r="F52" s="8">
        <v>1868.69</v>
      </c>
      <c r="G52" s="12">
        <v>2.3E-3</v>
      </c>
    </row>
    <row r="53" spans="1:8" ht="15.75" x14ac:dyDescent="0.3">
      <c r="A53" s="10"/>
      <c r="B53" s="10" t="s">
        <v>28</v>
      </c>
      <c r="C53" s="10"/>
      <c r="D53" s="10"/>
      <c r="E53" s="10"/>
      <c r="F53" s="11">
        <v>759468.29</v>
      </c>
      <c r="G53" s="14">
        <v>0.91820000000000013</v>
      </c>
    </row>
    <row r="55" spans="1:8" ht="15.75" x14ac:dyDescent="0.3">
      <c r="B55" s="2" t="s">
        <v>32</v>
      </c>
    </row>
    <row r="56" spans="1:8" ht="15.75" x14ac:dyDescent="0.3">
      <c r="A56" s="3">
        <v>46</v>
      </c>
      <c r="B56" s="2" t="s">
        <v>102</v>
      </c>
      <c r="F56" s="8">
        <v>69204.09</v>
      </c>
      <c r="G56" s="12">
        <v>8.3599999999999994E-2</v>
      </c>
      <c r="H56" s="1">
        <v>44105</v>
      </c>
    </row>
    <row r="57" spans="1:8" ht="15.75" x14ac:dyDescent="0.3">
      <c r="A57" s="10"/>
      <c r="B57" s="10" t="s">
        <v>28</v>
      </c>
      <c r="C57" s="10"/>
      <c r="D57" s="10"/>
      <c r="E57" s="10"/>
      <c r="F57" s="11">
        <v>69204.09</v>
      </c>
      <c r="G57" s="14">
        <v>8.3599999999999994E-2</v>
      </c>
    </row>
    <row r="59" spans="1:8" ht="15.75" x14ac:dyDescent="0.3">
      <c r="B59" s="2" t="s">
        <v>103</v>
      </c>
    </row>
    <row r="60" spans="1:8" ht="15.75" x14ac:dyDescent="0.3">
      <c r="A60" s="3"/>
      <c r="B60" s="3" t="s">
        <v>104</v>
      </c>
      <c r="C60" s="3"/>
      <c r="D60" s="5"/>
      <c r="F60" s="8">
        <v>-1291.17</v>
      </c>
      <c r="G60" s="12">
        <v>-1.8E-3</v>
      </c>
    </row>
    <row r="61" spans="1:8" ht="15.75" x14ac:dyDescent="0.3">
      <c r="A61" s="10"/>
      <c r="B61" s="10" t="s">
        <v>28</v>
      </c>
      <c r="C61" s="10"/>
      <c r="D61" s="10"/>
      <c r="E61" s="10"/>
      <c r="F61" s="11">
        <v>-1291.17</v>
      </c>
      <c r="G61" s="14">
        <v>-1.8E-3</v>
      </c>
    </row>
    <row r="63" spans="1:8" ht="15.75" x14ac:dyDescent="0.3">
      <c r="A63" s="7"/>
      <c r="B63" s="7" t="s">
        <v>105</v>
      </c>
      <c r="C63" s="7"/>
      <c r="D63" s="7"/>
      <c r="E63" s="7"/>
      <c r="F63" s="9">
        <v>827381.21</v>
      </c>
      <c r="G63" s="13">
        <v>1</v>
      </c>
    </row>
    <row r="64" spans="1:8" ht="15.75" x14ac:dyDescent="0.3">
      <c r="A64" s="3" t="s">
        <v>106</v>
      </c>
    </row>
    <row r="65" spans="1:2" ht="15.75" x14ac:dyDescent="0.3">
      <c r="A65" s="4">
        <v>1</v>
      </c>
      <c r="B65" s="4" t="s">
        <v>107</v>
      </c>
    </row>
    <row r="66" spans="1:2" ht="30" x14ac:dyDescent="0.3">
      <c r="A66" s="4">
        <v>2</v>
      </c>
      <c r="B66" s="4" t="s">
        <v>108</v>
      </c>
    </row>
  </sheetData>
  <mergeCells count="1">
    <mergeCell ref="B1:F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workbookViewId="0"/>
  </sheetViews>
  <sheetFormatPr defaultRowHeight="15" x14ac:dyDescent="0.25"/>
  <cols>
    <col min="1" max="1" width="7.140625" bestFit="1" customWidth="1"/>
    <col min="2" max="2" width="52.5703125" bestFit="1" customWidth="1"/>
    <col min="3" max="3" width="13.5703125" bestFit="1" customWidth="1"/>
    <col min="4" max="4" width="43.5703125" bestFit="1" customWidth="1"/>
    <col min="5" max="5" width="11.85546875" bestFit="1" customWidth="1"/>
    <col min="6" max="6" width="13.1406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768</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238</v>
      </c>
      <c r="C8" s="3" t="s">
        <v>375</v>
      </c>
      <c r="D8" s="3" t="s">
        <v>374</v>
      </c>
      <c r="E8" s="5">
        <v>16019233</v>
      </c>
      <c r="F8" s="8">
        <v>56828.23</v>
      </c>
      <c r="G8" s="12">
        <v>9.1999999999999998E-2</v>
      </c>
      <c r="K8" s="2" t="s">
        <v>109</v>
      </c>
      <c r="L8" s="2" t="s">
        <v>110</v>
      </c>
    </row>
    <row r="9" spans="1:12" ht="15.75" x14ac:dyDescent="0.3">
      <c r="A9" s="3">
        <v>2</v>
      </c>
      <c r="B9" s="3" t="s">
        <v>372</v>
      </c>
      <c r="C9" s="3" t="s">
        <v>373</v>
      </c>
      <c r="D9" s="3" t="s">
        <v>374</v>
      </c>
      <c r="E9" s="5">
        <v>5262093</v>
      </c>
      <c r="F9" s="8">
        <v>56756.94</v>
      </c>
      <c r="G9" s="12">
        <v>9.1899999999999996E-2</v>
      </c>
      <c r="K9" t="s">
        <v>374</v>
      </c>
      <c r="L9" s="12">
        <v>0.23110000000000003</v>
      </c>
    </row>
    <row r="10" spans="1:12" ht="15.75" x14ac:dyDescent="0.3">
      <c r="A10" s="3">
        <v>3</v>
      </c>
      <c r="B10" s="3" t="s">
        <v>379</v>
      </c>
      <c r="C10" s="3" t="s">
        <v>380</v>
      </c>
      <c r="D10" s="3" t="s">
        <v>381</v>
      </c>
      <c r="E10" s="5">
        <v>10058042</v>
      </c>
      <c r="F10" s="8">
        <v>42339.33</v>
      </c>
      <c r="G10" s="12">
        <v>6.8499999999999991E-2</v>
      </c>
      <c r="K10" t="s">
        <v>396</v>
      </c>
      <c r="L10" s="12">
        <v>0.10290000000000001</v>
      </c>
    </row>
    <row r="11" spans="1:12" ht="15.75" x14ac:dyDescent="0.3">
      <c r="A11" s="3">
        <v>4</v>
      </c>
      <c r="B11" s="3" t="s">
        <v>392</v>
      </c>
      <c r="C11" s="3" t="s">
        <v>393</v>
      </c>
      <c r="D11" s="3" t="s">
        <v>387</v>
      </c>
      <c r="E11" s="5">
        <v>4125016</v>
      </c>
      <c r="F11" s="8">
        <v>41590.47</v>
      </c>
      <c r="G11" s="12">
        <v>6.7299999999999999E-2</v>
      </c>
      <c r="K11" t="s">
        <v>378</v>
      </c>
      <c r="L11" s="12">
        <v>9.8099999999999993E-2</v>
      </c>
    </row>
    <row r="12" spans="1:12" ht="15.75" x14ac:dyDescent="0.3">
      <c r="A12" s="3">
        <v>5</v>
      </c>
      <c r="B12" s="3" t="s">
        <v>511</v>
      </c>
      <c r="C12" s="3" t="s">
        <v>643</v>
      </c>
      <c r="D12" s="3" t="s">
        <v>374</v>
      </c>
      <c r="E12" s="5">
        <v>13654254</v>
      </c>
      <c r="F12" s="8">
        <v>25314.99</v>
      </c>
      <c r="G12" s="12">
        <v>4.0999999999999995E-2</v>
      </c>
      <c r="K12" t="s">
        <v>387</v>
      </c>
      <c r="L12" s="12">
        <v>0.08</v>
      </c>
    </row>
    <row r="13" spans="1:12" ht="15.75" x14ac:dyDescent="0.3">
      <c r="A13" s="3">
        <v>6</v>
      </c>
      <c r="B13" s="3" t="s">
        <v>148</v>
      </c>
      <c r="C13" s="3" t="s">
        <v>619</v>
      </c>
      <c r="D13" s="3" t="s">
        <v>620</v>
      </c>
      <c r="E13" s="5">
        <v>927181</v>
      </c>
      <c r="F13" s="8">
        <v>20716.47</v>
      </c>
      <c r="G13" s="12">
        <v>3.3500000000000002E-2</v>
      </c>
      <c r="K13" t="s">
        <v>381</v>
      </c>
      <c r="L13" s="12">
        <v>6.8499999999999991E-2</v>
      </c>
    </row>
    <row r="14" spans="1:12" ht="15.75" x14ac:dyDescent="0.3">
      <c r="A14" s="3">
        <v>7</v>
      </c>
      <c r="B14" s="3" t="s">
        <v>394</v>
      </c>
      <c r="C14" s="3" t="s">
        <v>395</v>
      </c>
      <c r="D14" s="3" t="s">
        <v>396</v>
      </c>
      <c r="E14" s="5">
        <v>365231</v>
      </c>
      <c r="F14" s="8">
        <v>18947.45</v>
      </c>
      <c r="G14" s="12">
        <v>3.0699999999999998E-2</v>
      </c>
      <c r="K14" t="s">
        <v>620</v>
      </c>
      <c r="L14" s="12">
        <v>6.0699999999999997E-2</v>
      </c>
    </row>
    <row r="15" spans="1:12" ht="15.75" x14ac:dyDescent="0.3">
      <c r="A15" s="3">
        <v>8</v>
      </c>
      <c r="B15" s="3" t="s">
        <v>113</v>
      </c>
      <c r="C15" s="3" t="s">
        <v>440</v>
      </c>
      <c r="D15" s="3" t="s">
        <v>378</v>
      </c>
      <c r="E15" s="5">
        <v>887596</v>
      </c>
      <c r="F15" s="8">
        <v>15444.61</v>
      </c>
      <c r="G15" s="12">
        <v>2.5000000000000001E-2</v>
      </c>
      <c r="K15" t="s">
        <v>399</v>
      </c>
      <c r="L15" s="12">
        <v>5.9699999999999996E-2</v>
      </c>
    </row>
    <row r="16" spans="1:12" ht="15.75" x14ac:dyDescent="0.3">
      <c r="A16" s="3">
        <v>9</v>
      </c>
      <c r="B16" s="3" t="s">
        <v>382</v>
      </c>
      <c r="C16" s="3" t="s">
        <v>383</v>
      </c>
      <c r="D16" s="3" t="s">
        <v>384</v>
      </c>
      <c r="E16" s="5">
        <v>326437</v>
      </c>
      <c r="F16" s="8">
        <v>13219.23</v>
      </c>
      <c r="G16" s="12">
        <v>2.1400000000000002E-2</v>
      </c>
      <c r="K16" t="s">
        <v>439</v>
      </c>
      <c r="L16" s="12">
        <v>4.2699999999999995E-2</v>
      </c>
    </row>
    <row r="17" spans="1:12" ht="15.75" x14ac:dyDescent="0.3">
      <c r="A17" s="3">
        <v>10</v>
      </c>
      <c r="B17" s="3" t="s">
        <v>644</v>
      </c>
      <c r="C17" s="3" t="s">
        <v>645</v>
      </c>
      <c r="D17" s="3" t="s">
        <v>378</v>
      </c>
      <c r="E17" s="5">
        <v>8382554</v>
      </c>
      <c r="F17" s="8">
        <v>13173.18</v>
      </c>
      <c r="G17" s="12">
        <v>2.1299999999999999E-2</v>
      </c>
      <c r="K17" t="s">
        <v>384</v>
      </c>
      <c r="L17" s="12">
        <v>4.0900000000000006E-2</v>
      </c>
    </row>
    <row r="18" spans="1:12" ht="15.75" x14ac:dyDescent="0.3">
      <c r="A18" s="3">
        <v>11</v>
      </c>
      <c r="B18" s="3" t="s">
        <v>403</v>
      </c>
      <c r="C18" s="3" t="s">
        <v>404</v>
      </c>
      <c r="D18" s="3" t="s">
        <v>405</v>
      </c>
      <c r="E18" s="5">
        <v>199527</v>
      </c>
      <c r="F18" s="8">
        <v>12195.69</v>
      </c>
      <c r="G18" s="12">
        <v>1.9699999999999999E-2</v>
      </c>
      <c r="K18" t="s">
        <v>405</v>
      </c>
      <c r="L18" s="12">
        <v>2.9499999999999998E-2</v>
      </c>
    </row>
    <row r="19" spans="1:12" ht="15.75" x14ac:dyDescent="0.3">
      <c r="A19" s="3">
        <v>12</v>
      </c>
      <c r="B19" s="3" t="s">
        <v>651</v>
      </c>
      <c r="C19" s="3" t="s">
        <v>652</v>
      </c>
      <c r="D19" s="3" t="s">
        <v>384</v>
      </c>
      <c r="E19" s="5">
        <v>865155</v>
      </c>
      <c r="F19" s="8">
        <v>12055.5</v>
      </c>
      <c r="G19" s="12">
        <v>1.95E-2</v>
      </c>
      <c r="K19" t="s">
        <v>467</v>
      </c>
      <c r="L19" s="12">
        <v>2.3800000000000002E-2</v>
      </c>
    </row>
    <row r="20" spans="1:12" ht="15.75" x14ac:dyDescent="0.3">
      <c r="A20" s="3">
        <v>13</v>
      </c>
      <c r="B20" s="3" t="s">
        <v>437</v>
      </c>
      <c r="C20" s="3" t="s">
        <v>438</v>
      </c>
      <c r="D20" s="3" t="s">
        <v>439</v>
      </c>
      <c r="E20" s="5">
        <v>4061626</v>
      </c>
      <c r="F20" s="8">
        <v>11874.16</v>
      </c>
      <c r="G20" s="12">
        <v>1.9199999999999998E-2</v>
      </c>
      <c r="K20" t="s">
        <v>414</v>
      </c>
      <c r="L20" s="12">
        <v>1.61E-2</v>
      </c>
    </row>
    <row r="21" spans="1:12" ht="15.75" x14ac:dyDescent="0.3">
      <c r="A21" s="3">
        <v>14</v>
      </c>
      <c r="B21" s="3" t="s">
        <v>216</v>
      </c>
      <c r="C21" s="3" t="s">
        <v>648</v>
      </c>
      <c r="D21" s="3" t="s">
        <v>467</v>
      </c>
      <c r="E21" s="5">
        <v>13424078</v>
      </c>
      <c r="F21" s="8">
        <v>11423.89</v>
      </c>
      <c r="G21" s="12">
        <v>1.8500000000000003E-2</v>
      </c>
      <c r="K21" t="s">
        <v>636</v>
      </c>
      <c r="L21" s="12">
        <v>1.46E-2</v>
      </c>
    </row>
    <row r="22" spans="1:12" ht="15.75" x14ac:dyDescent="0.3">
      <c r="A22" s="3">
        <v>15</v>
      </c>
      <c r="B22" s="3" t="s">
        <v>716</v>
      </c>
      <c r="C22" s="3" t="s">
        <v>717</v>
      </c>
      <c r="D22" s="3" t="s">
        <v>620</v>
      </c>
      <c r="E22" s="5">
        <v>5700564</v>
      </c>
      <c r="F22" s="8">
        <v>10298.07</v>
      </c>
      <c r="G22" s="12">
        <v>1.67E-2</v>
      </c>
      <c r="K22" t="s">
        <v>411</v>
      </c>
      <c r="L22" s="12">
        <v>1.2199999999999999E-2</v>
      </c>
    </row>
    <row r="23" spans="1:12" ht="15.75" x14ac:dyDescent="0.3">
      <c r="A23" s="3">
        <v>16</v>
      </c>
      <c r="B23" s="3" t="s">
        <v>630</v>
      </c>
      <c r="C23" s="3" t="s">
        <v>631</v>
      </c>
      <c r="D23" s="3" t="s">
        <v>399</v>
      </c>
      <c r="E23" s="5">
        <v>460986</v>
      </c>
      <c r="F23" s="8">
        <v>9534.34</v>
      </c>
      <c r="G23" s="12">
        <v>1.54E-2</v>
      </c>
      <c r="K23" t="s">
        <v>486</v>
      </c>
      <c r="L23" s="12">
        <v>1.1699999999999999E-2</v>
      </c>
    </row>
    <row r="24" spans="1:12" ht="15.75" x14ac:dyDescent="0.3">
      <c r="A24" s="3">
        <v>17</v>
      </c>
      <c r="B24" s="3" t="s">
        <v>443</v>
      </c>
      <c r="C24" s="3" t="s">
        <v>444</v>
      </c>
      <c r="D24" s="3" t="s">
        <v>396</v>
      </c>
      <c r="E24" s="5">
        <v>433835</v>
      </c>
      <c r="F24" s="8">
        <v>9398.82</v>
      </c>
      <c r="G24" s="12">
        <v>1.52E-2</v>
      </c>
      <c r="K24" t="s">
        <v>627</v>
      </c>
      <c r="L24" s="12">
        <v>1.11E-2</v>
      </c>
    </row>
    <row r="25" spans="1:12" ht="15.75" x14ac:dyDescent="0.3">
      <c r="A25" s="3">
        <v>18</v>
      </c>
      <c r="B25" s="3" t="s">
        <v>567</v>
      </c>
      <c r="C25" s="3" t="s">
        <v>568</v>
      </c>
      <c r="D25" s="3" t="s">
        <v>396</v>
      </c>
      <c r="E25" s="5">
        <v>950365</v>
      </c>
      <c r="F25" s="8">
        <v>9392.4599999999991</v>
      </c>
      <c r="G25" s="12">
        <v>1.52E-2</v>
      </c>
      <c r="K25" t="s">
        <v>460</v>
      </c>
      <c r="L25" s="12">
        <v>1.09E-2</v>
      </c>
    </row>
    <row r="26" spans="1:12" ht="15.75" x14ac:dyDescent="0.3">
      <c r="A26" s="3">
        <v>19</v>
      </c>
      <c r="B26" s="3" t="s">
        <v>677</v>
      </c>
      <c r="C26" s="3" t="s">
        <v>678</v>
      </c>
      <c r="D26" s="3" t="s">
        <v>396</v>
      </c>
      <c r="E26" s="5">
        <v>1000868</v>
      </c>
      <c r="F26" s="8">
        <v>9388.64</v>
      </c>
      <c r="G26" s="12">
        <v>1.52E-2</v>
      </c>
      <c r="K26" t="s">
        <v>494</v>
      </c>
      <c r="L26" s="12">
        <v>1.0800000000000001E-2</v>
      </c>
    </row>
    <row r="27" spans="1:12" ht="15.75" x14ac:dyDescent="0.3">
      <c r="A27" s="3">
        <v>20</v>
      </c>
      <c r="B27" s="3" t="s">
        <v>397</v>
      </c>
      <c r="C27" s="3" t="s">
        <v>398</v>
      </c>
      <c r="D27" s="3" t="s">
        <v>399</v>
      </c>
      <c r="E27" s="5">
        <v>243239</v>
      </c>
      <c r="F27" s="8">
        <v>9238.58</v>
      </c>
      <c r="G27" s="12">
        <v>1.4999999999999999E-2</v>
      </c>
      <c r="K27" t="s">
        <v>715</v>
      </c>
      <c r="L27" s="12">
        <v>1.0800000000000001E-2</v>
      </c>
    </row>
    <row r="28" spans="1:12" ht="15.75" x14ac:dyDescent="0.3">
      <c r="A28" s="3">
        <v>21</v>
      </c>
      <c r="B28" s="3" t="s">
        <v>561</v>
      </c>
      <c r="C28" s="3" t="s">
        <v>562</v>
      </c>
      <c r="D28" s="3" t="s">
        <v>396</v>
      </c>
      <c r="E28" s="5">
        <v>1176245</v>
      </c>
      <c r="F28" s="8">
        <v>9112.3700000000008</v>
      </c>
      <c r="G28" s="12">
        <v>1.47E-2</v>
      </c>
      <c r="K28" t="s">
        <v>417</v>
      </c>
      <c r="L28" s="12">
        <v>1.0500000000000001E-2</v>
      </c>
    </row>
    <row r="29" spans="1:12" ht="15.75" x14ac:dyDescent="0.3">
      <c r="A29" s="3">
        <v>22</v>
      </c>
      <c r="B29" s="3" t="s">
        <v>634</v>
      </c>
      <c r="C29" s="3" t="s">
        <v>635</v>
      </c>
      <c r="D29" s="3" t="s">
        <v>636</v>
      </c>
      <c r="E29" s="5">
        <v>5137492</v>
      </c>
      <c r="F29" s="8">
        <v>9003.4500000000007</v>
      </c>
      <c r="G29" s="12">
        <v>1.46E-2</v>
      </c>
      <c r="K29" t="s">
        <v>639</v>
      </c>
      <c r="L29" s="12">
        <v>9.300000000000001E-3</v>
      </c>
    </row>
    <row r="30" spans="1:12" ht="15.75" x14ac:dyDescent="0.3">
      <c r="A30" s="3">
        <v>23</v>
      </c>
      <c r="B30" s="3" t="s">
        <v>441</v>
      </c>
      <c r="C30" s="3" t="s">
        <v>442</v>
      </c>
      <c r="D30" s="3" t="s">
        <v>399</v>
      </c>
      <c r="E30" s="5">
        <v>2456201</v>
      </c>
      <c r="F30" s="8">
        <v>8628.6299999999992</v>
      </c>
      <c r="G30" s="12">
        <v>1.3999999999999999E-2</v>
      </c>
      <c r="K30" t="s">
        <v>763</v>
      </c>
      <c r="L30" s="12">
        <v>7.6E-3</v>
      </c>
    </row>
    <row r="31" spans="1:12" ht="15.75" x14ac:dyDescent="0.3">
      <c r="A31" s="3">
        <v>24</v>
      </c>
      <c r="B31" s="3" t="s">
        <v>661</v>
      </c>
      <c r="C31" s="3" t="s">
        <v>662</v>
      </c>
      <c r="D31" s="3" t="s">
        <v>387</v>
      </c>
      <c r="E31" s="5">
        <v>566503</v>
      </c>
      <c r="F31" s="8">
        <v>7837.29</v>
      </c>
      <c r="G31" s="12">
        <v>1.2699999999999999E-2</v>
      </c>
      <c r="K31" t="s">
        <v>451</v>
      </c>
      <c r="L31" s="12">
        <v>6.0000000000000001E-3</v>
      </c>
    </row>
    <row r="32" spans="1:12" ht="15.75" x14ac:dyDescent="0.3">
      <c r="A32" s="3">
        <v>25</v>
      </c>
      <c r="B32" s="3" t="s">
        <v>573</v>
      </c>
      <c r="C32" s="3" t="s">
        <v>574</v>
      </c>
      <c r="D32" s="3" t="s">
        <v>411</v>
      </c>
      <c r="E32" s="5">
        <v>3621178</v>
      </c>
      <c r="F32" s="8">
        <v>7551.97</v>
      </c>
      <c r="G32" s="12">
        <v>1.2199999999999999E-2</v>
      </c>
      <c r="K32" t="s">
        <v>684</v>
      </c>
      <c r="L32" s="12">
        <v>5.3E-3</v>
      </c>
    </row>
    <row r="33" spans="1:12" ht="15.75" x14ac:dyDescent="0.3">
      <c r="A33" s="3">
        <v>26</v>
      </c>
      <c r="B33" s="3" t="s">
        <v>665</v>
      </c>
      <c r="C33" s="3" t="s">
        <v>666</v>
      </c>
      <c r="D33" s="3" t="s">
        <v>396</v>
      </c>
      <c r="E33" s="5">
        <v>1467979</v>
      </c>
      <c r="F33" s="8">
        <v>7346.5</v>
      </c>
      <c r="G33" s="12">
        <v>1.1899999999999999E-2</v>
      </c>
      <c r="K33" t="s">
        <v>681</v>
      </c>
      <c r="L33" s="12">
        <v>3.2000000000000002E-3</v>
      </c>
    </row>
    <row r="34" spans="1:12" ht="15.75" x14ac:dyDescent="0.3">
      <c r="A34" s="3">
        <v>27</v>
      </c>
      <c r="B34" s="3" t="s">
        <v>452</v>
      </c>
      <c r="C34" s="3" t="s">
        <v>453</v>
      </c>
      <c r="D34" s="3" t="s">
        <v>439</v>
      </c>
      <c r="E34" s="5">
        <v>1078466</v>
      </c>
      <c r="F34" s="8">
        <v>7337.34</v>
      </c>
      <c r="G34" s="12">
        <v>1.1899999999999999E-2</v>
      </c>
      <c r="K34" t="s">
        <v>111</v>
      </c>
      <c r="L34" s="12">
        <v>2.200000000000002E-2</v>
      </c>
    </row>
    <row r="35" spans="1:12" ht="15.75" x14ac:dyDescent="0.3">
      <c r="A35" s="3">
        <v>28</v>
      </c>
      <c r="B35" s="3" t="s">
        <v>659</v>
      </c>
      <c r="C35" s="3" t="s">
        <v>660</v>
      </c>
      <c r="D35" s="3" t="s">
        <v>486</v>
      </c>
      <c r="E35" s="5">
        <v>230303</v>
      </c>
      <c r="F35" s="8">
        <v>7248.33</v>
      </c>
      <c r="G35" s="12">
        <v>1.1699999999999999E-2</v>
      </c>
    </row>
    <row r="36" spans="1:12" ht="15.75" x14ac:dyDescent="0.3">
      <c r="A36" s="3">
        <v>29</v>
      </c>
      <c r="B36" s="3" t="s">
        <v>751</v>
      </c>
      <c r="C36" s="3" t="s">
        <v>752</v>
      </c>
      <c r="D36" s="3" t="s">
        <v>439</v>
      </c>
      <c r="E36" s="5">
        <v>540000</v>
      </c>
      <c r="F36" s="8">
        <v>7164.18</v>
      </c>
      <c r="G36" s="12">
        <v>1.1599999999999999E-2</v>
      </c>
    </row>
    <row r="37" spans="1:12" ht="15.75" x14ac:dyDescent="0.3">
      <c r="A37" s="3">
        <v>30</v>
      </c>
      <c r="B37" s="3" t="s">
        <v>625</v>
      </c>
      <c r="C37" s="3" t="s">
        <v>626</v>
      </c>
      <c r="D37" s="3" t="s">
        <v>627</v>
      </c>
      <c r="E37" s="5">
        <v>759134</v>
      </c>
      <c r="F37" s="8">
        <v>6844.35</v>
      </c>
      <c r="G37" s="12">
        <v>1.11E-2</v>
      </c>
    </row>
    <row r="38" spans="1:12" ht="15.75" x14ac:dyDescent="0.3">
      <c r="A38" s="3">
        <v>31</v>
      </c>
      <c r="B38" s="3" t="s">
        <v>571</v>
      </c>
      <c r="C38" s="3" t="s">
        <v>572</v>
      </c>
      <c r="D38" s="3" t="s">
        <v>494</v>
      </c>
      <c r="E38" s="5">
        <v>6987150</v>
      </c>
      <c r="F38" s="8">
        <v>6690.2</v>
      </c>
      <c r="G38" s="12">
        <v>1.0800000000000001E-2</v>
      </c>
    </row>
    <row r="39" spans="1:12" ht="15.75" x14ac:dyDescent="0.3">
      <c r="A39" s="3">
        <v>32</v>
      </c>
      <c r="B39" s="3" t="s">
        <v>713</v>
      </c>
      <c r="C39" s="3" t="s">
        <v>714</v>
      </c>
      <c r="D39" s="3" t="s">
        <v>715</v>
      </c>
      <c r="E39" s="5">
        <v>9944277</v>
      </c>
      <c r="F39" s="8">
        <v>6662.67</v>
      </c>
      <c r="G39" s="12">
        <v>1.0800000000000001E-2</v>
      </c>
    </row>
    <row r="40" spans="1:12" ht="15.75" x14ac:dyDescent="0.3">
      <c r="A40" s="3">
        <v>33</v>
      </c>
      <c r="B40" s="3" t="s">
        <v>623</v>
      </c>
      <c r="C40" s="3" t="s">
        <v>624</v>
      </c>
      <c r="D40" s="3" t="s">
        <v>378</v>
      </c>
      <c r="E40" s="5">
        <v>806013</v>
      </c>
      <c r="F40" s="8">
        <v>6540.39</v>
      </c>
      <c r="G40" s="12">
        <v>1.06E-2</v>
      </c>
    </row>
    <row r="41" spans="1:12" ht="15.75" x14ac:dyDescent="0.3">
      <c r="A41" s="3">
        <v>34</v>
      </c>
      <c r="B41" s="3" t="s">
        <v>456</v>
      </c>
      <c r="C41" s="3" t="s">
        <v>457</v>
      </c>
      <c r="D41" s="3" t="s">
        <v>378</v>
      </c>
      <c r="E41" s="5">
        <v>284504</v>
      </c>
      <c r="F41" s="8">
        <v>6457.81</v>
      </c>
      <c r="G41" s="12">
        <v>1.0500000000000001E-2</v>
      </c>
    </row>
    <row r="42" spans="1:12" ht="15.75" x14ac:dyDescent="0.3">
      <c r="A42" s="3">
        <v>35</v>
      </c>
      <c r="B42" s="3" t="s">
        <v>669</v>
      </c>
      <c r="C42" s="3" t="s">
        <v>670</v>
      </c>
      <c r="D42" s="3" t="s">
        <v>378</v>
      </c>
      <c r="E42" s="5">
        <v>2440530</v>
      </c>
      <c r="F42" s="8">
        <v>6080.58</v>
      </c>
      <c r="G42" s="12">
        <v>9.7999999999999997E-3</v>
      </c>
      <c r="I42" s="1" t="s">
        <v>18</v>
      </c>
    </row>
    <row r="43" spans="1:12" ht="15.75" x14ac:dyDescent="0.3">
      <c r="A43" s="3">
        <v>36</v>
      </c>
      <c r="B43" s="3" t="s">
        <v>769</v>
      </c>
      <c r="C43" s="3" t="s">
        <v>770</v>
      </c>
      <c r="D43" s="3" t="s">
        <v>405</v>
      </c>
      <c r="E43" s="5">
        <v>3819368</v>
      </c>
      <c r="F43" s="8">
        <v>6057.52</v>
      </c>
      <c r="G43" s="12">
        <v>9.7999999999999997E-3</v>
      </c>
    </row>
    <row r="44" spans="1:12" ht="15.75" x14ac:dyDescent="0.3">
      <c r="A44" s="3">
        <v>37</v>
      </c>
      <c r="B44" s="3" t="s">
        <v>412</v>
      </c>
      <c r="C44" s="3" t="s">
        <v>413</v>
      </c>
      <c r="D44" s="3" t="s">
        <v>414</v>
      </c>
      <c r="E44" s="5">
        <v>761829</v>
      </c>
      <c r="F44" s="8">
        <v>5887.8</v>
      </c>
      <c r="G44" s="12">
        <v>9.4999999999999998E-3</v>
      </c>
    </row>
    <row r="45" spans="1:12" ht="15.75" x14ac:dyDescent="0.3">
      <c r="A45" s="3">
        <v>38</v>
      </c>
      <c r="B45" s="3" t="s">
        <v>675</v>
      </c>
      <c r="C45" s="3" t="s">
        <v>676</v>
      </c>
      <c r="D45" s="3" t="s">
        <v>639</v>
      </c>
      <c r="E45" s="5">
        <v>1566665</v>
      </c>
      <c r="F45" s="8">
        <v>5717.54</v>
      </c>
      <c r="G45" s="12">
        <v>9.300000000000001E-3</v>
      </c>
    </row>
    <row r="46" spans="1:12" ht="15.75" x14ac:dyDescent="0.3">
      <c r="A46" s="3">
        <v>39</v>
      </c>
      <c r="B46" s="3" t="s">
        <v>628</v>
      </c>
      <c r="C46" s="3" t="s">
        <v>629</v>
      </c>
      <c r="D46" s="3" t="s">
        <v>620</v>
      </c>
      <c r="E46" s="5">
        <v>1476604</v>
      </c>
      <c r="F46" s="8">
        <v>5213.1499999999996</v>
      </c>
      <c r="G46" s="12">
        <v>8.3999999999999995E-3</v>
      </c>
    </row>
    <row r="47" spans="1:12" ht="15.75" x14ac:dyDescent="0.3">
      <c r="A47" s="3">
        <v>40</v>
      </c>
      <c r="B47" s="3" t="s">
        <v>447</v>
      </c>
      <c r="C47" s="3" t="s">
        <v>448</v>
      </c>
      <c r="D47" s="3" t="s">
        <v>378</v>
      </c>
      <c r="E47" s="5">
        <v>887746</v>
      </c>
      <c r="F47" s="8">
        <v>4966.05</v>
      </c>
      <c r="G47" s="12">
        <v>8.0000000000000002E-3</v>
      </c>
    </row>
    <row r="48" spans="1:12" ht="15.75" x14ac:dyDescent="0.3">
      <c r="A48" s="3">
        <v>41</v>
      </c>
      <c r="B48" s="3" t="s">
        <v>761</v>
      </c>
      <c r="C48" s="3" t="s">
        <v>762</v>
      </c>
      <c r="D48" s="3" t="s">
        <v>763</v>
      </c>
      <c r="E48" s="5">
        <v>588975</v>
      </c>
      <c r="F48" s="8">
        <v>4716.51</v>
      </c>
      <c r="G48" s="12">
        <v>7.6E-3</v>
      </c>
    </row>
    <row r="49" spans="1:7" ht="15.75" x14ac:dyDescent="0.3">
      <c r="A49" s="3">
        <v>42</v>
      </c>
      <c r="B49" s="3" t="s">
        <v>429</v>
      </c>
      <c r="C49" s="3" t="s">
        <v>430</v>
      </c>
      <c r="D49" s="3" t="s">
        <v>378</v>
      </c>
      <c r="E49" s="5">
        <v>352487</v>
      </c>
      <c r="F49" s="8">
        <v>4580.57</v>
      </c>
      <c r="G49" s="12">
        <v>7.4000000000000003E-3</v>
      </c>
    </row>
    <row r="50" spans="1:7" ht="15.75" x14ac:dyDescent="0.3">
      <c r="A50" s="3">
        <v>43</v>
      </c>
      <c r="B50" s="3" t="s">
        <v>613</v>
      </c>
      <c r="C50" s="3" t="s">
        <v>614</v>
      </c>
      <c r="D50" s="3" t="s">
        <v>399</v>
      </c>
      <c r="E50" s="5">
        <v>303606</v>
      </c>
      <c r="F50" s="8">
        <v>4352.1899999999996</v>
      </c>
      <c r="G50" s="12">
        <v>6.9999999999999993E-3</v>
      </c>
    </row>
    <row r="51" spans="1:7" ht="15.75" x14ac:dyDescent="0.3">
      <c r="A51" s="3">
        <v>44</v>
      </c>
      <c r="B51" s="3" t="s">
        <v>454</v>
      </c>
      <c r="C51" s="3" t="s">
        <v>455</v>
      </c>
      <c r="D51" s="3" t="s">
        <v>417</v>
      </c>
      <c r="E51" s="5">
        <v>1622679</v>
      </c>
      <c r="F51" s="8">
        <v>4158.1099999999997</v>
      </c>
      <c r="G51" s="12">
        <v>6.7000000000000002E-3</v>
      </c>
    </row>
    <row r="52" spans="1:7" ht="15.75" x14ac:dyDescent="0.3">
      <c r="A52" s="3">
        <v>45</v>
      </c>
      <c r="B52" s="3" t="s">
        <v>693</v>
      </c>
      <c r="C52" s="3" t="s">
        <v>694</v>
      </c>
      <c r="D52" s="3" t="s">
        <v>414</v>
      </c>
      <c r="E52" s="5">
        <v>2566272</v>
      </c>
      <c r="F52" s="8">
        <v>4049.58</v>
      </c>
      <c r="G52" s="12">
        <v>6.6E-3</v>
      </c>
    </row>
    <row r="53" spans="1:7" ht="15.75" x14ac:dyDescent="0.3">
      <c r="A53" s="3">
        <v>46</v>
      </c>
      <c r="B53" s="3" t="s">
        <v>134</v>
      </c>
      <c r="C53" s="3" t="s">
        <v>408</v>
      </c>
      <c r="D53" s="3" t="s">
        <v>374</v>
      </c>
      <c r="E53" s="5">
        <v>900485</v>
      </c>
      <c r="F53" s="8">
        <v>3823.91</v>
      </c>
      <c r="G53" s="12">
        <v>6.1999999999999998E-3</v>
      </c>
    </row>
    <row r="54" spans="1:7" ht="15.75" x14ac:dyDescent="0.3">
      <c r="A54" s="3">
        <v>47</v>
      </c>
      <c r="B54" s="3" t="s">
        <v>771</v>
      </c>
      <c r="C54" s="3" t="s">
        <v>772</v>
      </c>
      <c r="D54" s="3" t="s">
        <v>451</v>
      </c>
      <c r="E54" s="5">
        <v>1204531</v>
      </c>
      <c r="F54" s="8">
        <v>3705.14</v>
      </c>
      <c r="G54" s="12">
        <v>6.0000000000000001E-3</v>
      </c>
    </row>
    <row r="55" spans="1:7" ht="15.75" x14ac:dyDescent="0.3">
      <c r="A55" s="3">
        <v>48</v>
      </c>
      <c r="B55" s="3" t="s">
        <v>482</v>
      </c>
      <c r="C55" s="3" t="s">
        <v>483</v>
      </c>
      <c r="D55" s="3" t="s">
        <v>460</v>
      </c>
      <c r="E55" s="5">
        <v>1048888</v>
      </c>
      <c r="F55" s="8">
        <v>3658.52</v>
      </c>
      <c r="G55" s="12">
        <v>5.8999999999999999E-3</v>
      </c>
    </row>
    <row r="56" spans="1:7" ht="15.75" x14ac:dyDescent="0.3">
      <c r="A56" s="3">
        <v>49</v>
      </c>
      <c r="B56" s="3" t="s">
        <v>495</v>
      </c>
      <c r="C56" s="3" t="s">
        <v>496</v>
      </c>
      <c r="D56" s="3" t="s">
        <v>378</v>
      </c>
      <c r="E56" s="5">
        <v>6777434</v>
      </c>
      <c r="F56" s="8">
        <v>3405.66</v>
      </c>
      <c r="G56" s="12">
        <v>5.5000000000000005E-3</v>
      </c>
    </row>
    <row r="57" spans="1:7" ht="15.75" x14ac:dyDescent="0.3">
      <c r="A57" s="3">
        <v>50</v>
      </c>
      <c r="B57" s="3" t="s">
        <v>563</v>
      </c>
      <c r="C57" s="3" t="s">
        <v>564</v>
      </c>
      <c r="D57" s="3" t="s">
        <v>399</v>
      </c>
      <c r="E57" s="5">
        <v>663302</v>
      </c>
      <c r="F57" s="8">
        <v>3386.49</v>
      </c>
      <c r="G57" s="12">
        <v>5.5000000000000005E-3</v>
      </c>
    </row>
    <row r="58" spans="1:7" ht="15.75" x14ac:dyDescent="0.3">
      <c r="A58" s="3">
        <v>51</v>
      </c>
      <c r="B58" s="3" t="s">
        <v>682</v>
      </c>
      <c r="C58" s="3" t="s">
        <v>683</v>
      </c>
      <c r="D58" s="3" t="s">
        <v>684</v>
      </c>
      <c r="E58" s="5">
        <v>835000</v>
      </c>
      <c r="F58" s="8">
        <v>3300.76</v>
      </c>
      <c r="G58" s="12">
        <v>5.3E-3</v>
      </c>
    </row>
    <row r="59" spans="1:7" ht="15.75" x14ac:dyDescent="0.3">
      <c r="A59" s="3">
        <v>52</v>
      </c>
      <c r="B59" s="3" t="s">
        <v>663</v>
      </c>
      <c r="C59" s="3" t="s">
        <v>664</v>
      </c>
      <c r="D59" s="3" t="s">
        <v>467</v>
      </c>
      <c r="E59" s="5">
        <v>533499</v>
      </c>
      <c r="F59" s="8">
        <v>3275.68</v>
      </c>
      <c r="G59" s="12">
        <v>5.3E-3</v>
      </c>
    </row>
    <row r="60" spans="1:7" ht="15.75" x14ac:dyDescent="0.3">
      <c r="A60" s="3">
        <v>53</v>
      </c>
      <c r="B60" s="3" t="s">
        <v>726</v>
      </c>
      <c r="C60" s="3" t="s">
        <v>727</v>
      </c>
      <c r="D60" s="3" t="s">
        <v>460</v>
      </c>
      <c r="E60" s="5">
        <v>1122564</v>
      </c>
      <c r="F60" s="8">
        <v>3094.91</v>
      </c>
      <c r="G60" s="12">
        <v>5.0000000000000001E-3</v>
      </c>
    </row>
    <row r="61" spans="1:7" ht="15.75" x14ac:dyDescent="0.3">
      <c r="A61" s="3">
        <v>54</v>
      </c>
      <c r="B61" s="3" t="s">
        <v>461</v>
      </c>
      <c r="C61" s="3" t="s">
        <v>462</v>
      </c>
      <c r="D61" s="3" t="s">
        <v>417</v>
      </c>
      <c r="E61" s="5">
        <v>1002626</v>
      </c>
      <c r="F61" s="8">
        <v>2349.65</v>
      </c>
      <c r="G61" s="12">
        <v>3.8E-3</v>
      </c>
    </row>
    <row r="62" spans="1:7" ht="15.75" x14ac:dyDescent="0.3">
      <c r="A62" s="3">
        <v>55</v>
      </c>
      <c r="B62" s="3" t="s">
        <v>679</v>
      </c>
      <c r="C62" s="3" t="s">
        <v>680</v>
      </c>
      <c r="D62" s="3" t="s">
        <v>681</v>
      </c>
      <c r="E62" s="5">
        <v>1324388</v>
      </c>
      <c r="F62" s="8">
        <v>1987.24</v>
      </c>
      <c r="G62" s="12">
        <v>3.2000000000000002E-3</v>
      </c>
    </row>
    <row r="63" spans="1:7" ht="15.75" x14ac:dyDescent="0.3">
      <c r="A63" s="3">
        <v>56</v>
      </c>
      <c r="B63" s="3" t="s">
        <v>773</v>
      </c>
      <c r="C63" s="3" t="s">
        <v>774</v>
      </c>
      <c r="D63" s="3" t="s">
        <v>399</v>
      </c>
      <c r="E63" s="5">
        <v>3234737</v>
      </c>
      <c r="F63" s="8">
        <v>1751.61</v>
      </c>
      <c r="G63" s="12">
        <v>2.8000000000000004E-3</v>
      </c>
    </row>
    <row r="64" spans="1:7" ht="15.75" x14ac:dyDescent="0.3">
      <c r="A64" s="3">
        <v>57</v>
      </c>
      <c r="B64" s="3" t="s">
        <v>685</v>
      </c>
      <c r="C64" s="3" t="s">
        <v>686</v>
      </c>
      <c r="D64" s="3" t="s">
        <v>620</v>
      </c>
      <c r="E64" s="5">
        <v>98194</v>
      </c>
      <c r="F64" s="8">
        <v>1319.24</v>
      </c>
      <c r="G64" s="12">
        <v>2.0999999999999999E-3</v>
      </c>
    </row>
    <row r="65" spans="1:8" ht="15.75" x14ac:dyDescent="0.3">
      <c r="A65" s="10"/>
      <c r="B65" s="10" t="s">
        <v>28</v>
      </c>
      <c r="C65" s="10"/>
      <c r="D65" s="10"/>
      <c r="E65" s="10"/>
      <c r="F65" s="11">
        <v>604394.93999999994</v>
      </c>
      <c r="G65" s="14">
        <v>0.97800000000000009</v>
      </c>
    </row>
    <row r="67" spans="1:8" ht="15.75" x14ac:dyDescent="0.3">
      <c r="B67" s="2" t="s">
        <v>32</v>
      </c>
    </row>
    <row r="68" spans="1:8" ht="15.75" x14ac:dyDescent="0.3">
      <c r="A68" s="3">
        <v>58</v>
      </c>
      <c r="B68" s="2" t="s">
        <v>102</v>
      </c>
      <c r="F68" s="8">
        <v>11323.54</v>
      </c>
      <c r="G68" s="12">
        <v>1.83E-2</v>
      </c>
      <c r="H68" s="1">
        <v>44105</v>
      </c>
    </row>
    <row r="69" spans="1:8" ht="15.75" x14ac:dyDescent="0.3">
      <c r="A69" s="10"/>
      <c r="B69" s="10" t="s">
        <v>28</v>
      </c>
      <c r="C69" s="10"/>
      <c r="D69" s="10"/>
      <c r="E69" s="10"/>
      <c r="F69" s="11">
        <v>11323.54</v>
      </c>
      <c r="G69" s="14">
        <v>1.83E-2</v>
      </c>
    </row>
    <row r="71" spans="1:8" ht="15.75" x14ac:dyDescent="0.3">
      <c r="B71" s="2" t="s">
        <v>103</v>
      </c>
    </row>
    <row r="72" spans="1:8" ht="15.75" x14ac:dyDescent="0.3">
      <c r="A72" s="3"/>
      <c r="B72" s="3" t="s">
        <v>104</v>
      </c>
      <c r="C72" s="3"/>
      <c r="D72" s="5"/>
      <c r="F72" s="8">
        <v>2109.12</v>
      </c>
      <c r="G72" s="12">
        <v>3.7000000000000002E-3</v>
      </c>
    </row>
    <row r="73" spans="1:8" ht="15.75" x14ac:dyDescent="0.3">
      <c r="A73" s="10"/>
      <c r="B73" s="10" t="s">
        <v>28</v>
      </c>
      <c r="C73" s="10"/>
      <c r="D73" s="10"/>
      <c r="E73" s="10"/>
      <c r="F73" s="11">
        <v>2109.12</v>
      </c>
      <c r="G73" s="14">
        <v>3.7000000000000002E-3</v>
      </c>
    </row>
    <row r="75" spans="1:8" ht="15.75" x14ac:dyDescent="0.3">
      <c r="A75" s="7"/>
      <c r="B75" s="7" t="s">
        <v>105</v>
      </c>
      <c r="C75" s="7"/>
      <c r="D75" s="7"/>
      <c r="E75" s="7"/>
      <c r="F75" s="9">
        <v>617827.6</v>
      </c>
      <c r="G75" s="13">
        <v>1</v>
      </c>
    </row>
    <row r="76" spans="1:8" ht="15.75" x14ac:dyDescent="0.3">
      <c r="A76" s="3" t="s">
        <v>106</v>
      </c>
    </row>
    <row r="77" spans="1:8" ht="15.75" x14ac:dyDescent="0.3">
      <c r="A77" s="4">
        <v>1</v>
      </c>
      <c r="B77" s="4" t="s">
        <v>107</v>
      </c>
    </row>
    <row r="78" spans="1:8" ht="30" x14ac:dyDescent="0.3">
      <c r="A78" s="4">
        <v>2</v>
      </c>
      <c r="B78" s="4" t="s">
        <v>108</v>
      </c>
    </row>
  </sheetData>
  <mergeCells count="1">
    <mergeCell ref="B1:F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workbookViewId="0"/>
  </sheetViews>
  <sheetFormatPr defaultRowHeight="15" x14ac:dyDescent="0.25"/>
  <cols>
    <col min="1" max="1" width="7.140625" bestFit="1" customWidth="1"/>
    <col min="2" max="2" width="57.140625" bestFit="1" customWidth="1"/>
    <col min="3" max="3" width="13.28515625" bestFit="1" customWidth="1"/>
    <col min="4" max="4" width="14.85546875" bestFit="1" customWidth="1"/>
    <col min="5" max="5" width="9.140625" bestFit="1" customWidth="1"/>
    <col min="6" max="6" width="14.5703125" bestFit="1" customWidth="1"/>
    <col min="7" max="7" width="8.85546875" bestFit="1" customWidth="1"/>
    <col min="8" max="8" width="12.85546875" bestFit="1" customWidth="1"/>
    <col min="9" max="9" width="14.5703125" bestFit="1" customWidth="1"/>
    <col min="10" max="10" width="9.7109375" customWidth="1"/>
  </cols>
  <sheetData>
    <row r="1" spans="1:10" ht="18.75" x14ac:dyDescent="0.3">
      <c r="A1" s="6"/>
      <c r="B1" s="72" t="s">
        <v>775</v>
      </c>
      <c r="C1" s="73"/>
      <c r="D1" s="73"/>
      <c r="E1" s="73"/>
      <c r="F1" s="73"/>
    </row>
    <row r="2" spans="1:10" ht="15.75" x14ac:dyDescent="0.3">
      <c r="B2" s="2" t="s">
        <v>1</v>
      </c>
    </row>
    <row r="4" spans="1:10" ht="30" customHeight="1" x14ac:dyDescent="0.25">
      <c r="A4" s="15" t="s">
        <v>2</v>
      </c>
      <c r="B4" s="15" t="s">
        <v>3</v>
      </c>
      <c r="C4" s="15" t="s">
        <v>4</v>
      </c>
      <c r="D4" s="15" t="s">
        <v>5</v>
      </c>
      <c r="E4" s="15" t="s">
        <v>6</v>
      </c>
      <c r="F4" s="15" t="s">
        <v>7</v>
      </c>
      <c r="G4" s="15" t="s">
        <v>8</v>
      </c>
      <c r="H4" s="15" t="s">
        <v>9</v>
      </c>
      <c r="I4" s="15" t="s">
        <v>10</v>
      </c>
      <c r="J4" s="15" t="s">
        <v>11</v>
      </c>
    </row>
    <row r="6" spans="1:10" ht="15.75" x14ac:dyDescent="0.3">
      <c r="B6" s="2" t="s">
        <v>776</v>
      </c>
    </row>
    <row r="7" spans="1:10" ht="15.75" x14ac:dyDescent="0.3">
      <c r="B7" s="2" t="s">
        <v>777</v>
      </c>
    </row>
    <row r="8" spans="1:10" ht="15.75" x14ac:dyDescent="0.3">
      <c r="A8" s="3">
        <v>1</v>
      </c>
      <c r="B8" s="3" t="s">
        <v>778</v>
      </c>
      <c r="C8" s="3" t="s">
        <v>779</v>
      </c>
      <c r="E8" s="5">
        <v>279727.33</v>
      </c>
      <c r="F8" s="8">
        <v>3273.91</v>
      </c>
      <c r="G8" s="12">
        <v>0.9577</v>
      </c>
    </row>
    <row r="9" spans="1:10" ht="15.75" x14ac:dyDescent="0.3">
      <c r="A9" s="10"/>
      <c r="B9" s="10" t="s">
        <v>28</v>
      </c>
      <c r="C9" s="10"/>
      <c r="D9" s="10"/>
      <c r="E9" s="10"/>
      <c r="F9" s="11">
        <v>3273.91</v>
      </c>
      <c r="G9" s="14">
        <v>0.9577</v>
      </c>
    </row>
    <row r="11" spans="1:10" ht="15.75" x14ac:dyDescent="0.3">
      <c r="B11" s="2" t="s">
        <v>32</v>
      </c>
    </row>
    <row r="12" spans="1:10" ht="15.75" x14ac:dyDescent="0.3">
      <c r="A12" s="3">
        <v>2</v>
      </c>
      <c r="B12" s="2" t="s">
        <v>102</v>
      </c>
      <c r="F12" s="8">
        <v>150.76</v>
      </c>
      <c r="G12" s="12">
        <v>4.41E-2</v>
      </c>
      <c r="H12" s="1">
        <v>44105</v>
      </c>
    </row>
    <row r="13" spans="1:10" ht="15.75" x14ac:dyDescent="0.3">
      <c r="A13" s="10"/>
      <c r="B13" s="10" t="s">
        <v>28</v>
      </c>
      <c r="C13" s="10"/>
      <c r="D13" s="10"/>
      <c r="E13" s="10"/>
      <c r="F13" s="11">
        <v>150.76</v>
      </c>
      <c r="G13" s="14">
        <v>4.41E-2</v>
      </c>
    </row>
    <row r="15" spans="1:10" ht="15.75" x14ac:dyDescent="0.3">
      <c r="B15" s="2" t="s">
        <v>103</v>
      </c>
    </row>
    <row r="16" spans="1:10" ht="15.75" x14ac:dyDescent="0.3">
      <c r="A16" s="3"/>
      <c r="B16" s="3" t="s">
        <v>104</v>
      </c>
      <c r="C16" s="3"/>
      <c r="D16" s="5"/>
      <c r="F16" s="8">
        <v>-6.15</v>
      </c>
      <c r="G16" s="12">
        <v>-1.8E-3</v>
      </c>
    </row>
    <row r="17" spans="1:7" ht="15.75" x14ac:dyDescent="0.3">
      <c r="A17" s="10"/>
      <c r="B17" s="10" t="s">
        <v>28</v>
      </c>
      <c r="C17" s="10"/>
      <c r="D17" s="10"/>
      <c r="E17" s="10"/>
      <c r="F17" s="11">
        <v>-6.15</v>
      </c>
      <c r="G17" s="14">
        <v>-1.8E-3</v>
      </c>
    </row>
    <row r="19" spans="1:7" ht="15.75" x14ac:dyDescent="0.3">
      <c r="A19" s="7"/>
      <c r="B19" s="7" t="s">
        <v>105</v>
      </c>
      <c r="C19" s="7"/>
      <c r="D19" s="7"/>
      <c r="E19" s="7"/>
      <c r="F19" s="9">
        <v>3418.52</v>
      </c>
      <c r="G19" s="13">
        <v>1</v>
      </c>
    </row>
    <row r="20" spans="1:7" ht="15.75" x14ac:dyDescent="0.3">
      <c r="A20" s="3" t="s">
        <v>106</v>
      </c>
    </row>
    <row r="21" spans="1:7" ht="15.75" x14ac:dyDescent="0.3">
      <c r="A21" s="4">
        <v>1</v>
      </c>
      <c r="B21" s="4" t="s">
        <v>107</v>
      </c>
    </row>
    <row r="22" spans="1:7" ht="15.75" x14ac:dyDescent="0.3">
      <c r="A22" s="4">
        <v>2</v>
      </c>
      <c r="B22" s="4" t="s">
        <v>780</v>
      </c>
    </row>
    <row r="23" spans="1:7" ht="30" x14ac:dyDescent="0.3">
      <c r="A23" s="4">
        <v>3</v>
      </c>
      <c r="B23" s="4" t="s">
        <v>108</v>
      </c>
    </row>
    <row r="25" spans="1:7" ht="15.75" x14ac:dyDescent="0.3">
      <c r="A25" s="21"/>
      <c r="B25" s="22" t="s">
        <v>1271</v>
      </c>
      <c r="C25" s="21"/>
      <c r="D25" s="21"/>
      <c r="E25" s="21"/>
      <c r="F25" s="21"/>
    </row>
    <row r="26" spans="1:7" x14ac:dyDescent="0.25">
      <c r="A26" s="21"/>
      <c r="B26" s="85" t="s">
        <v>1272</v>
      </c>
      <c r="C26" s="86"/>
      <c r="D26" s="86"/>
      <c r="E26" s="87"/>
      <c r="F26" s="23" t="s">
        <v>8</v>
      </c>
    </row>
    <row r="27" spans="1:7" x14ac:dyDescent="0.25">
      <c r="A27" s="21"/>
      <c r="B27" s="24" t="s">
        <v>778</v>
      </c>
      <c r="C27" s="25"/>
      <c r="D27" s="25"/>
      <c r="E27" s="25"/>
      <c r="F27" s="26">
        <v>0.95669999999999999</v>
      </c>
    </row>
    <row r="28" spans="1:7" x14ac:dyDescent="0.25">
      <c r="A28" s="21"/>
      <c r="B28" s="24" t="s">
        <v>102</v>
      </c>
      <c r="C28" s="25"/>
      <c r="D28" s="25"/>
      <c r="E28" s="25"/>
      <c r="F28" s="26">
        <v>4.7E-2</v>
      </c>
    </row>
    <row r="29" spans="1:7" x14ac:dyDescent="0.25">
      <c r="A29" s="21"/>
      <c r="B29" s="24" t="s">
        <v>104</v>
      </c>
      <c r="C29" s="25"/>
      <c r="D29" s="25"/>
      <c r="E29" s="25"/>
      <c r="F29" s="26">
        <v>-3.7000000000000002E-3</v>
      </c>
    </row>
    <row r="30" spans="1:7" x14ac:dyDescent="0.25">
      <c r="A30" s="21"/>
      <c r="B30" s="27" t="s">
        <v>1273</v>
      </c>
      <c r="C30" s="25"/>
      <c r="D30" s="25"/>
      <c r="E30" s="25"/>
      <c r="F30" s="28">
        <v>1</v>
      </c>
    </row>
    <row r="31" spans="1:7" x14ac:dyDescent="0.25">
      <c r="A31" s="21"/>
      <c r="B31" s="21"/>
      <c r="C31" s="21"/>
      <c r="D31" s="21"/>
      <c r="E31" s="21"/>
      <c r="F31" s="21"/>
    </row>
    <row r="32" spans="1:7" x14ac:dyDescent="0.25">
      <c r="A32" s="21"/>
      <c r="B32" s="84" t="s">
        <v>1274</v>
      </c>
      <c r="C32" s="84"/>
      <c r="D32" s="84"/>
      <c r="E32" s="84"/>
      <c r="F32" s="84"/>
    </row>
    <row r="33" spans="1:6" x14ac:dyDescent="0.25">
      <c r="A33" s="21"/>
      <c r="B33" s="84" t="s">
        <v>1275</v>
      </c>
      <c r="C33" s="84"/>
      <c r="D33" s="84"/>
      <c r="E33" s="84"/>
      <c r="F33" s="84"/>
    </row>
    <row r="34" spans="1:6" x14ac:dyDescent="0.25">
      <c r="A34" s="21"/>
      <c r="B34" s="85" t="s">
        <v>1276</v>
      </c>
      <c r="C34" s="86"/>
      <c r="D34" s="86"/>
      <c r="E34" s="87"/>
      <c r="F34" s="23" t="s">
        <v>8</v>
      </c>
    </row>
    <row r="35" spans="1:6" x14ac:dyDescent="0.25">
      <c r="A35" s="21"/>
      <c r="B35" s="30" t="s">
        <v>1277</v>
      </c>
      <c r="C35" s="25"/>
      <c r="D35" s="25"/>
      <c r="E35" s="25"/>
      <c r="F35" s="31">
        <v>4.2449761879253117E-2</v>
      </c>
    </row>
    <row r="36" spans="1:6" x14ac:dyDescent="0.25">
      <c r="A36" s="21"/>
      <c r="B36" s="30" t="s">
        <v>1278</v>
      </c>
      <c r="C36" s="25"/>
      <c r="D36" s="25"/>
      <c r="E36" s="25"/>
      <c r="F36" s="31">
        <v>4.2223680826699618E-2</v>
      </c>
    </row>
    <row r="37" spans="1:6" x14ac:dyDescent="0.25">
      <c r="A37" s="21"/>
      <c r="B37" s="30" t="s">
        <v>1279</v>
      </c>
      <c r="C37" s="25"/>
      <c r="D37" s="25"/>
      <c r="E37" s="25"/>
      <c r="F37" s="31">
        <v>4.1861222104519549E-2</v>
      </c>
    </row>
    <row r="38" spans="1:6" x14ac:dyDescent="0.25">
      <c r="A38" s="21"/>
      <c r="B38" s="30" t="s">
        <v>1280</v>
      </c>
      <c r="C38" s="25"/>
      <c r="D38" s="25"/>
      <c r="E38" s="25"/>
      <c r="F38" s="31">
        <v>4.0038217444803889E-2</v>
      </c>
    </row>
    <row r="39" spans="1:6" x14ac:dyDescent="0.25">
      <c r="A39" s="21"/>
      <c r="B39" s="30" t="s">
        <v>1281</v>
      </c>
      <c r="C39" s="25"/>
      <c r="D39" s="25"/>
      <c r="E39" s="25"/>
      <c r="F39" s="31">
        <v>3.8293082506192067E-2</v>
      </c>
    </row>
    <row r="40" spans="1:6" x14ac:dyDescent="0.25">
      <c r="A40" s="21"/>
      <c r="B40" s="30" t="s">
        <v>1282</v>
      </c>
      <c r="C40" s="25"/>
      <c r="D40" s="25"/>
      <c r="E40" s="25"/>
      <c r="F40" s="31">
        <v>3.6984089324705746E-2</v>
      </c>
    </row>
    <row r="41" spans="1:6" x14ac:dyDescent="0.25">
      <c r="A41" s="21"/>
      <c r="B41" s="30" t="s">
        <v>1283</v>
      </c>
      <c r="C41" s="25"/>
      <c r="D41" s="25"/>
      <c r="E41" s="25"/>
      <c r="F41" s="31">
        <v>3.6488858501735853E-2</v>
      </c>
    </row>
    <row r="42" spans="1:6" x14ac:dyDescent="0.25">
      <c r="A42" s="21"/>
      <c r="B42" s="30" t="s">
        <v>1284</v>
      </c>
      <c r="C42" s="25"/>
      <c r="D42" s="25"/>
      <c r="E42" s="25"/>
      <c r="F42" s="31">
        <v>3.5095986317751147E-2</v>
      </c>
    </row>
    <row r="43" spans="1:6" x14ac:dyDescent="0.25">
      <c r="A43" s="21"/>
      <c r="B43" s="30" t="s">
        <v>1285</v>
      </c>
      <c r="C43" s="25"/>
      <c r="D43" s="25"/>
      <c r="E43" s="25"/>
      <c r="F43" s="31">
        <v>3.4479566118789252E-2</v>
      </c>
    </row>
    <row r="44" spans="1:6" x14ac:dyDescent="0.25">
      <c r="A44" s="21"/>
      <c r="B44" s="30" t="s">
        <v>1286</v>
      </c>
      <c r="C44" s="25"/>
      <c r="D44" s="25"/>
      <c r="E44" s="25"/>
      <c r="F44" s="31">
        <v>3.43609257346855E-2</v>
      </c>
    </row>
    <row r="45" spans="1:6" x14ac:dyDescent="0.25">
      <c r="A45" s="21"/>
      <c r="B45" s="30" t="s">
        <v>1287</v>
      </c>
      <c r="C45" s="25"/>
      <c r="D45" s="25"/>
      <c r="E45" s="25"/>
      <c r="F45" s="31">
        <v>0.55768611715731475</v>
      </c>
    </row>
    <row r="46" spans="1:6" x14ac:dyDescent="0.25">
      <c r="A46" s="21"/>
      <c r="B46" s="30" t="s">
        <v>1288</v>
      </c>
      <c r="C46" s="25"/>
      <c r="D46" s="25"/>
      <c r="E46" s="25"/>
      <c r="F46" s="31">
        <v>6.00384920835495E-2</v>
      </c>
    </row>
    <row r="47" spans="1:6" x14ac:dyDescent="0.25">
      <c r="A47" s="21"/>
      <c r="B47" s="32" t="s">
        <v>1273</v>
      </c>
      <c r="C47" s="25"/>
      <c r="D47" s="25"/>
      <c r="E47" s="25"/>
      <c r="F47" s="33">
        <v>1</v>
      </c>
    </row>
    <row r="48" spans="1:6" x14ac:dyDescent="0.25">
      <c r="A48" s="21"/>
      <c r="B48" s="34"/>
      <c r="C48" s="34"/>
      <c r="D48" s="34"/>
      <c r="E48" s="34"/>
      <c r="F48" s="35"/>
    </row>
    <row r="49" spans="1:6" x14ac:dyDescent="0.25">
      <c r="A49" s="21"/>
      <c r="B49" s="84" t="s">
        <v>1289</v>
      </c>
      <c r="C49" s="84"/>
      <c r="D49" s="84"/>
      <c r="E49" s="84"/>
      <c r="F49" s="84"/>
    </row>
    <row r="50" spans="1:6" x14ac:dyDescent="0.25">
      <c r="A50" s="21"/>
      <c r="B50" s="30" t="s">
        <v>1290</v>
      </c>
      <c r="C50" s="25"/>
      <c r="D50" s="25"/>
      <c r="E50" s="25"/>
      <c r="F50" s="36">
        <v>0.13390126701480001</v>
      </c>
    </row>
    <row r="51" spans="1:6" x14ac:dyDescent="0.25">
      <c r="A51" s="21"/>
      <c r="B51" s="30" t="s">
        <v>1291</v>
      </c>
      <c r="C51" s="25"/>
      <c r="D51" s="25"/>
      <c r="E51" s="25"/>
      <c r="F51" s="36">
        <v>7.9999472897596194E-2</v>
      </c>
    </row>
    <row r="52" spans="1:6" x14ac:dyDescent="0.25">
      <c r="A52" s="21"/>
      <c r="B52" s="30" t="s">
        <v>1292</v>
      </c>
      <c r="C52" s="25"/>
      <c r="D52" s="25"/>
      <c r="E52" s="25"/>
      <c r="F52" s="36">
        <v>7.7545747499820905E-2</v>
      </c>
    </row>
    <row r="53" spans="1:6" x14ac:dyDescent="0.25">
      <c r="A53" s="21"/>
      <c r="B53" s="30" t="s">
        <v>1293</v>
      </c>
      <c r="C53" s="25"/>
      <c r="D53" s="25"/>
      <c r="E53" s="25"/>
      <c r="F53" s="36">
        <v>5.7911670185469499E-2</v>
      </c>
    </row>
    <row r="54" spans="1:6" x14ac:dyDescent="0.25">
      <c r="A54" s="21"/>
      <c r="B54" s="30" t="s">
        <v>1294</v>
      </c>
      <c r="C54" s="25"/>
      <c r="D54" s="25"/>
      <c r="E54" s="25"/>
      <c r="F54" s="36">
        <v>5.6524833122605901E-2</v>
      </c>
    </row>
    <row r="55" spans="1:6" x14ac:dyDescent="0.25">
      <c r="A55" s="21"/>
      <c r="B55" s="30" t="s">
        <v>1295</v>
      </c>
      <c r="C55" s="25"/>
      <c r="D55" s="25"/>
      <c r="E55" s="25"/>
      <c r="F55" s="36">
        <v>5.3545563447072002E-2</v>
      </c>
    </row>
    <row r="56" spans="1:6" x14ac:dyDescent="0.25">
      <c r="A56" s="21"/>
      <c r="B56" s="30" t="s">
        <v>1296</v>
      </c>
      <c r="C56" s="25"/>
      <c r="D56" s="25"/>
      <c r="E56" s="25"/>
      <c r="F56" s="36">
        <v>5.0974554320589199E-2</v>
      </c>
    </row>
    <row r="57" spans="1:6" x14ac:dyDescent="0.25">
      <c r="A57" s="21"/>
      <c r="B57" s="30" t="s">
        <v>1297</v>
      </c>
      <c r="C57" s="25"/>
      <c r="D57" s="25"/>
      <c r="E57" s="25"/>
      <c r="F57" s="36">
        <v>4.1861222104519501E-2</v>
      </c>
    </row>
    <row r="58" spans="1:6" x14ac:dyDescent="0.25">
      <c r="A58" s="21"/>
      <c r="B58" s="30" t="s">
        <v>1298</v>
      </c>
      <c r="C58" s="25"/>
      <c r="D58" s="25"/>
      <c r="E58" s="25"/>
      <c r="F58" s="36">
        <v>2.95150808397589E-2</v>
      </c>
    </row>
    <row r="59" spans="1:6" x14ac:dyDescent="0.25">
      <c r="A59" s="21"/>
      <c r="B59" s="30" t="s">
        <v>1299</v>
      </c>
      <c r="C59" s="25"/>
      <c r="D59" s="25"/>
      <c r="E59" s="25"/>
      <c r="F59" s="36">
        <v>1.92492999649428E-2</v>
      </c>
    </row>
    <row r="60" spans="1:6" x14ac:dyDescent="0.25">
      <c r="A60" s="21"/>
      <c r="B60" s="30" t="s">
        <v>1300</v>
      </c>
      <c r="C60" s="25"/>
      <c r="D60" s="25"/>
      <c r="E60" s="25"/>
      <c r="F60" s="36">
        <v>1.0179141565039801E-2</v>
      </c>
    </row>
    <row r="61" spans="1:6" x14ac:dyDescent="0.25">
      <c r="A61" s="21"/>
      <c r="B61" s="30" t="s">
        <v>1301</v>
      </c>
      <c r="C61" s="25"/>
      <c r="D61" s="25"/>
      <c r="E61" s="25"/>
      <c r="F61" s="36">
        <v>6.1469005420873698E-4</v>
      </c>
    </row>
    <row r="62" spans="1:6" x14ac:dyDescent="0.25">
      <c r="A62" s="21"/>
      <c r="B62" s="30" t="s">
        <v>1302</v>
      </c>
      <c r="C62" s="25"/>
      <c r="D62" s="25"/>
      <c r="E62" s="25"/>
      <c r="F62" s="36">
        <v>0.32813896490002692</v>
      </c>
    </row>
    <row r="63" spans="1:6" x14ac:dyDescent="0.25">
      <c r="A63" s="21"/>
      <c r="B63" s="32" t="s">
        <v>1273</v>
      </c>
      <c r="C63" s="25"/>
      <c r="D63" s="25"/>
      <c r="E63" s="25"/>
      <c r="F63" s="33">
        <v>0.9399615079164505</v>
      </c>
    </row>
    <row r="64" spans="1:6" x14ac:dyDescent="0.25">
      <c r="A64" s="21"/>
      <c r="B64" s="34"/>
      <c r="C64" s="34"/>
      <c r="D64" s="34"/>
      <c r="E64" s="34"/>
      <c r="F64" s="37"/>
    </row>
    <row r="65" spans="1:6" x14ac:dyDescent="0.25">
      <c r="A65" s="21"/>
      <c r="B65" s="84" t="s">
        <v>1303</v>
      </c>
      <c r="C65" s="84"/>
      <c r="D65" s="84"/>
      <c r="E65" s="84"/>
      <c r="F65" s="84"/>
    </row>
    <row r="66" spans="1:6" x14ac:dyDescent="0.25">
      <c r="A66" s="21"/>
      <c r="B66" s="30" t="s">
        <v>1304</v>
      </c>
      <c r="C66" s="25"/>
      <c r="D66" s="25"/>
      <c r="E66" s="25"/>
      <c r="F66" s="31">
        <v>0.48679018163751453</v>
      </c>
    </row>
    <row r="67" spans="1:6" x14ac:dyDescent="0.25">
      <c r="A67" s="21"/>
      <c r="B67" s="30" t="s">
        <v>1305</v>
      </c>
      <c r="C67" s="25"/>
      <c r="D67" s="25"/>
      <c r="E67" s="25"/>
      <c r="F67" s="31">
        <v>0.44308082357926726</v>
      </c>
    </row>
    <row r="68" spans="1:6" x14ac:dyDescent="0.25">
      <c r="A68" s="21"/>
      <c r="B68" s="30" t="s">
        <v>1306</v>
      </c>
      <c r="C68" s="25"/>
      <c r="D68" s="25"/>
      <c r="E68" s="25"/>
      <c r="F68" s="31">
        <v>7.0128994783218199E-2</v>
      </c>
    </row>
    <row r="69" spans="1:6" x14ac:dyDescent="0.25">
      <c r="A69" s="21"/>
      <c r="B69" s="32" t="s">
        <v>1273</v>
      </c>
      <c r="C69" s="25"/>
      <c r="D69" s="25"/>
      <c r="E69" s="25"/>
      <c r="F69" s="38">
        <v>1</v>
      </c>
    </row>
    <row r="70" spans="1:6" x14ac:dyDescent="0.25">
      <c r="A70" s="21"/>
      <c r="B70" s="21"/>
      <c r="C70" s="21"/>
      <c r="D70" s="21"/>
      <c r="E70" s="21"/>
      <c r="F70" s="21"/>
    </row>
    <row r="71" spans="1:6" ht="15.75" x14ac:dyDescent="0.3">
      <c r="A71" s="3" t="s">
        <v>106</v>
      </c>
      <c r="B71" s="19"/>
      <c r="C71" s="21"/>
      <c r="D71" s="21"/>
      <c r="E71" s="21"/>
      <c r="F71" s="21"/>
    </row>
    <row r="72" spans="1:6" ht="15.75" x14ac:dyDescent="0.3">
      <c r="A72" s="4">
        <v>1</v>
      </c>
      <c r="B72" s="4" t="s">
        <v>780</v>
      </c>
      <c r="C72" s="21"/>
      <c r="D72" s="21"/>
      <c r="E72" s="21"/>
      <c r="F72" s="21"/>
    </row>
  </sheetData>
  <mergeCells count="7">
    <mergeCell ref="B49:F49"/>
    <mergeCell ref="B65:F65"/>
    <mergeCell ref="B1:F1"/>
    <mergeCell ref="B26:E26"/>
    <mergeCell ref="B32:F32"/>
    <mergeCell ref="B33:F33"/>
    <mergeCell ref="B34:E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workbookViewId="0"/>
  </sheetViews>
  <sheetFormatPr defaultRowHeight="15" x14ac:dyDescent="0.25"/>
  <cols>
    <col min="1" max="1" width="7.140625" bestFit="1" customWidth="1"/>
    <col min="2" max="2" width="59.28515625" customWidth="1"/>
    <col min="3" max="3" width="14.140625" customWidth="1"/>
    <col min="4" max="4" width="19.28515625" customWidth="1"/>
    <col min="5" max="5" width="18.28515625" customWidth="1"/>
    <col min="6" max="6" width="22.28515625"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112</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113</v>
      </c>
      <c r="C9" s="3" t="s">
        <v>114</v>
      </c>
      <c r="D9" s="3" t="s">
        <v>21</v>
      </c>
      <c r="E9" s="5">
        <v>1700</v>
      </c>
      <c r="F9" s="8">
        <v>17603.97</v>
      </c>
      <c r="G9" s="12">
        <v>6.7199999999999996E-2</v>
      </c>
      <c r="H9" s="1">
        <v>44375</v>
      </c>
      <c r="I9" s="1" t="s">
        <v>18</v>
      </c>
      <c r="J9" s="8">
        <v>4.2</v>
      </c>
      <c r="K9" t="s">
        <v>21</v>
      </c>
      <c r="L9" s="12">
        <v>0.25059999999999999</v>
      </c>
    </row>
    <row r="10" spans="1:12" ht="15.75" x14ac:dyDescent="0.3">
      <c r="A10" s="3">
        <v>2</v>
      </c>
      <c r="B10" s="3" t="s">
        <v>15</v>
      </c>
      <c r="C10" s="3" t="s">
        <v>115</v>
      </c>
      <c r="D10" s="3" t="s">
        <v>21</v>
      </c>
      <c r="E10" s="5">
        <v>1200</v>
      </c>
      <c r="F10" s="8">
        <v>12380.6</v>
      </c>
      <c r="G10" s="12">
        <v>4.7199999999999999E-2</v>
      </c>
      <c r="H10" s="1">
        <v>44431</v>
      </c>
      <c r="I10" s="1" t="s">
        <v>18</v>
      </c>
      <c r="J10" s="8">
        <v>4.415</v>
      </c>
      <c r="K10" t="s">
        <v>44</v>
      </c>
      <c r="L10" s="12">
        <v>0.16999999999999998</v>
      </c>
    </row>
    <row r="11" spans="1:12" ht="15.75" x14ac:dyDescent="0.3">
      <c r="A11" s="3">
        <v>3</v>
      </c>
      <c r="B11" s="3" t="s">
        <v>116</v>
      </c>
      <c r="C11" s="3" t="s">
        <v>117</v>
      </c>
      <c r="D11" s="3" t="s">
        <v>21</v>
      </c>
      <c r="E11" s="5">
        <v>1000</v>
      </c>
      <c r="F11" s="8">
        <v>10504.47</v>
      </c>
      <c r="G11" s="12">
        <v>4.0099999999999997E-2</v>
      </c>
      <c r="H11" s="1">
        <v>44365</v>
      </c>
      <c r="I11" s="1" t="s">
        <v>18</v>
      </c>
      <c r="J11" s="8">
        <v>4.1500000000000004</v>
      </c>
      <c r="K11" t="s">
        <v>36</v>
      </c>
      <c r="L11" s="12">
        <v>0.1658</v>
      </c>
    </row>
    <row r="12" spans="1:12" ht="15.75" x14ac:dyDescent="0.3">
      <c r="A12" s="3">
        <v>4</v>
      </c>
      <c r="B12" s="3" t="s">
        <v>118</v>
      </c>
      <c r="C12" s="3" t="s">
        <v>119</v>
      </c>
      <c r="D12" s="3" t="s">
        <v>21</v>
      </c>
      <c r="E12" s="5">
        <v>950</v>
      </c>
      <c r="F12" s="8">
        <v>9844.8700000000008</v>
      </c>
      <c r="G12" s="12">
        <v>3.7599999999999995E-2</v>
      </c>
      <c r="H12" s="1">
        <v>44424</v>
      </c>
      <c r="I12" s="1" t="s">
        <v>18</v>
      </c>
      <c r="J12" s="8">
        <v>4.25</v>
      </c>
      <c r="K12" t="s">
        <v>128</v>
      </c>
      <c r="L12" s="12">
        <v>0.1348</v>
      </c>
    </row>
    <row r="13" spans="1:12" ht="15.75" x14ac:dyDescent="0.3">
      <c r="A13" s="3">
        <v>5</v>
      </c>
      <c r="B13" s="3" t="s">
        <v>15</v>
      </c>
      <c r="C13" s="3" t="s">
        <v>120</v>
      </c>
      <c r="D13" s="3" t="s">
        <v>17</v>
      </c>
      <c r="E13" s="5">
        <v>500</v>
      </c>
      <c r="F13" s="8">
        <v>5198.76</v>
      </c>
      <c r="G13" s="12">
        <v>1.9799999999999998E-2</v>
      </c>
      <c r="H13" s="1">
        <v>44351</v>
      </c>
      <c r="I13" s="1" t="s">
        <v>18</v>
      </c>
      <c r="J13" s="8">
        <v>4.2450000000000001</v>
      </c>
      <c r="K13" t="s">
        <v>31</v>
      </c>
      <c r="L13" s="12">
        <v>0.1139</v>
      </c>
    </row>
    <row r="14" spans="1:12" ht="15.75" x14ac:dyDescent="0.3">
      <c r="A14" s="3">
        <v>6</v>
      </c>
      <c r="B14" s="3" t="s">
        <v>118</v>
      </c>
      <c r="C14" s="3" t="s">
        <v>121</v>
      </c>
      <c r="D14" s="3" t="s">
        <v>21</v>
      </c>
      <c r="E14" s="5">
        <v>500</v>
      </c>
      <c r="F14" s="8">
        <v>5162.6099999999997</v>
      </c>
      <c r="G14" s="12">
        <v>1.9699999999999999E-2</v>
      </c>
      <c r="H14" s="1">
        <v>44455</v>
      </c>
      <c r="I14" s="1" t="s">
        <v>18</v>
      </c>
      <c r="J14" s="8">
        <v>4.26</v>
      </c>
      <c r="K14" t="s">
        <v>41</v>
      </c>
      <c r="L14" s="12">
        <v>7.4300000000000005E-2</v>
      </c>
    </row>
    <row r="15" spans="1:12" ht="15.75" x14ac:dyDescent="0.3">
      <c r="A15" s="3">
        <v>7</v>
      </c>
      <c r="B15" s="3" t="s">
        <v>116</v>
      </c>
      <c r="C15" s="3" t="s">
        <v>122</v>
      </c>
      <c r="D15" s="3" t="s">
        <v>21</v>
      </c>
      <c r="E15" s="5">
        <v>500</v>
      </c>
      <c r="F15" s="8">
        <v>5155.3100000000004</v>
      </c>
      <c r="G15" s="12">
        <v>1.9699999999999999E-2</v>
      </c>
      <c r="H15" s="1">
        <v>44465</v>
      </c>
      <c r="I15" s="1" t="s">
        <v>18</v>
      </c>
      <c r="J15" s="8">
        <v>4.3699000000000003</v>
      </c>
      <c r="K15" t="s">
        <v>17</v>
      </c>
      <c r="L15" s="12">
        <v>2.7900000000000001E-2</v>
      </c>
    </row>
    <row r="16" spans="1:12" ht="15.75" x14ac:dyDescent="0.3">
      <c r="A16" s="3">
        <v>8</v>
      </c>
      <c r="B16" s="3" t="s">
        <v>116</v>
      </c>
      <c r="C16" s="3" t="s">
        <v>123</v>
      </c>
      <c r="D16" s="3" t="s">
        <v>21</v>
      </c>
      <c r="E16" s="5">
        <v>473</v>
      </c>
      <c r="F16" s="8">
        <v>5007.3999999999996</v>
      </c>
      <c r="G16" s="12">
        <v>1.9099999999999999E-2</v>
      </c>
      <c r="H16" s="1">
        <v>44270</v>
      </c>
      <c r="I16" s="1" t="s">
        <v>18</v>
      </c>
      <c r="J16" s="8">
        <v>3.8349000000000002</v>
      </c>
      <c r="K16" t="s">
        <v>111</v>
      </c>
      <c r="L16" s="12">
        <v>6.2699999999999867E-2</v>
      </c>
    </row>
    <row r="17" spans="1:10" ht="15.75" x14ac:dyDescent="0.3">
      <c r="A17" s="3">
        <v>9</v>
      </c>
      <c r="B17" s="3" t="s">
        <v>124</v>
      </c>
      <c r="C17" s="3" t="s">
        <v>125</v>
      </c>
      <c r="D17" s="3" t="s">
        <v>17</v>
      </c>
      <c r="E17" s="5">
        <v>200</v>
      </c>
      <c r="F17" s="8">
        <v>2109.81</v>
      </c>
      <c r="G17" s="12">
        <v>8.1000000000000013E-3</v>
      </c>
      <c r="H17" s="1">
        <v>44368</v>
      </c>
      <c r="I17" s="1" t="s">
        <v>18</v>
      </c>
      <c r="J17" s="8">
        <v>3.9591000000000003</v>
      </c>
    </row>
    <row r="18" spans="1:10" ht="15.75" x14ac:dyDescent="0.3">
      <c r="A18" s="10"/>
      <c r="B18" s="10" t="s">
        <v>28</v>
      </c>
      <c r="C18" s="10"/>
      <c r="D18" s="10"/>
      <c r="E18" s="10"/>
      <c r="F18" s="11">
        <v>72967.8</v>
      </c>
      <c r="G18" s="14">
        <v>0.27849999999999997</v>
      </c>
    </row>
    <row r="20" spans="1:10" ht="15.75" x14ac:dyDescent="0.3">
      <c r="B20" s="2" t="s">
        <v>1270</v>
      </c>
    </row>
    <row r="21" spans="1:10" ht="15.75" x14ac:dyDescent="0.3">
      <c r="A21" s="3">
        <v>10</v>
      </c>
      <c r="B21" s="3" t="s">
        <v>29</v>
      </c>
      <c r="C21" s="3" t="s">
        <v>30</v>
      </c>
      <c r="D21" s="3" t="s">
        <v>31</v>
      </c>
      <c r="E21" s="5">
        <v>296700</v>
      </c>
      <c r="F21" s="8">
        <v>306.77999999999997</v>
      </c>
      <c r="G21" s="12">
        <v>1.1999999999999999E-3</v>
      </c>
      <c r="H21" s="1">
        <v>44175</v>
      </c>
      <c r="J21" s="8">
        <v>3.3401000000000001</v>
      </c>
    </row>
    <row r="22" spans="1:10" ht="15.75" x14ac:dyDescent="0.3">
      <c r="A22" s="10"/>
      <c r="B22" s="10" t="s">
        <v>28</v>
      </c>
      <c r="C22" s="10"/>
      <c r="D22" s="10"/>
      <c r="E22" s="10"/>
      <c r="F22" s="11">
        <v>306.77999999999997</v>
      </c>
      <c r="G22" s="14">
        <v>1.1999999999999999E-3</v>
      </c>
    </row>
    <row r="24" spans="1:10" ht="15.75" x14ac:dyDescent="0.3">
      <c r="B24" s="2" t="s">
        <v>32</v>
      </c>
    </row>
    <row r="25" spans="1:10" ht="15.75" x14ac:dyDescent="0.3">
      <c r="B25" s="2" t="s">
        <v>33</v>
      </c>
    </row>
    <row r="26" spans="1:10" ht="15.75" x14ac:dyDescent="0.3">
      <c r="A26" s="3">
        <v>11</v>
      </c>
      <c r="B26" s="3" t="s">
        <v>126</v>
      </c>
      <c r="C26" s="3" t="s">
        <v>127</v>
      </c>
      <c r="D26" s="3" t="s">
        <v>128</v>
      </c>
      <c r="E26" s="5">
        <v>15000</v>
      </c>
      <c r="F26" s="8">
        <v>14980.12</v>
      </c>
      <c r="G26" s="12">
        <v>5.7200000000000001E-2</v>
      </c>
      <c r="H26" s="1">
        <v>44120</v>
      </c>
      <c r="J26" s="8">
        <v>3.2284000000000002</v>
      </c>
    </row>
    <row r="27" spans="1:10" ht="15.75" x14ac:dyDescent="0.3">
      <c r="A27" s="3">
        <v>12</v>
      </c>
      <c r="B27" s="3" t="s">
        <v>129</v>
      </c>
      <c r="C27" s="3" t="s">
        <v>130</v>
      </c>
      <c r="D27" s="3" t="s">
        <v>128</v>
      </c>
      <c r="E27" s="5">
        <v>13000</v>
      </c>
      <c r="F27" s="8">
        <v>12861.28</v>
      </c>
      <c r="G27" s="12">
        <v>4.9100000000000005E-2</v>
      </c>
      <c r="H27" s="1">
        <v>44217</v>
      </c>
      <c r="J27" s="8">
        <v>3.5151000000000003</v>
      </c>
    </row>
    <row r="28" spans="1:10" ht="15.75" x14ac:dyDescent="0.3">
      <c r="A28" s="3">
        <v>13</v>
      </c>
      <c r="B28" s="3" t="s">
        <v>124</v>
      </c>
      <c r="C28" s="3" t="s">
        <v>131</v>
      </c>
      <c r="D28" s="3" t="s">
        <v>44</v>
      </c>
      <c r="E28" s="5">
        <v>10000</v>
      </c>
      <c r="F28" s="8">
        <v>9886.7000000000007</v>
      </c>
      <c r="G28" s="12">
        <v>3.7699999999999997E-2</v>
      </c>
      <c r="H28" s="1">
        <v>44224</v>
      </c>
      <c r="J28" s="8">
        <v>3.5150000000000001</v>
      </c>
    </row>
    <row r="29" spans="1:10" ht="15.75" x14ac:dyDescent="0.3">
      <c r="A29" s="3">
        <v>14</v>
      </c>
      <c r="B29" s="3" t="s">
        <v>124</v>
      </c>
      <c r="C29" s="3" t="s">
        <v>132</v>
      </c>
      <c r="D29" s="3" t="s">
        <v>44</v>
      </c>
      <c r="E29" s="5">
        <v>8500</v>
      </c>
      <c r="F29" s="8">
        <v>8415.7099999999991</v>
      </c>
      <c r="G29" s="12">
        <v>3.2099999999999997E-2</v>
      </c>
      <c r="H29" s="1">
        <v>44209</v>
      </c>
      <c r="J29" s="8">
        <v>3.5150000000000001</v>
      </c>
    </row>
    <row r="30" spans="1:10" ht="15.75" x14ac:dyDescent="0.3">
      <c r="A30" s="3">
        <v>15</v>
      </c>
      <c r="B30" s="3" t="s">
        <v>126</v>
      </c>
      <c r="C30" s="3" t="s">
        <v>133</v>
      </c>
      <c r="D30" s="3" t="s">
        <v>41</v>
      </c>
      <c r="E30" s="5">
        <v>7500</v>
      </c>
      <c r="F30" s="8">
        <v>7463.34</v>
      </c>
      <c r="G30" s="12">
        <v>2.8500000000000001E-2</v>
      </c>
      <c r="H30" s="1">
        <v>44160</v>
      </c>
      <c r="J30" s="8">
        <v>3.2601</v>
      </c>
    </row>
    <row r="31" spans="1:10" ht="15.75" x14ac:dyDescent="0.3">
      <c r="A31" s="3">
        <v>16</v>
      </c>
      <c r="B31" s="3" t="s">
        <v>34</v>
      </c>
      <c r="C31" s="3" t="s">
        <v>35</v>
      </c>
      <c r="D31" s="3" t="s">
        <v>36</v>
      </c>
      <c r="E31" s="5">
        <v>5000</v>
      </c>
      <c r="F31" s="8">
        <v>4972.13</v>
      </c>
      <c r="G31" s="12">
        <v>1.9E-2</v>
      </c>
      <c r="H31" s="1">
        <v>44167</v>
      </c>
      <c r="J31" s="8">
        <v>3.3001999999999998</v>
      </c>
    </row>
    <row r="32" spans="1:10" ht="15.75" x14ac:dyDescent="0.3">
      <c r="A32" s="3">
        <v>17</v>
      </c>
      <c r="B32" s="3" t="s">
        <v>134</v>
      </c>
      <c r="C32" s="3" t="s">
        <v>135</v>
      </c>
      <c r="D32" s="3" t="s">
        <v>41</v>
      </c>
      <c r="E32" s="5">
        <v>5000</v>
      </c>
      <c r="F32" s="8">
        <v>4960.03</v>
      </c>
      <c r="G32" s="12">
        <v>1.89E-2</v>
      </c>
      <c r="H32" s="1">
        <v>44194</v>
      </c>
      <c r="J32" s="8">
        <v>3.3050999999999995</v>
      </c>
    </row>
    <row r="33" spans="1:10" ht="15.75" x14ac:dyDescent="0.3">
      <c r="A33" s="3">
        <v>18</v>
      </c>
      <c r="B33" s="3" t="s">
        <v>136</v>
      </c>
      <c r="C33" s="3" t="s">
        <v>137</v>
      </c>
      <c r="D33" s="3" t="s">
        <v>41</v>
      </c>
      <c r="E33" s="5">
        <v>4130</v>
      </c>
      <c r="F33" s="8">
        <v>4088.44</v>
      </c>
      <c r="G33" s="12">
        <v>1.5600000000000001E-2</v>
      </c>
      <c r="H33" s="1">
        <v>44211</v>
      </c>
      <c r="J33" s="8">
        <v>3.5000000000000004</v>
      </c>
    </row>
    <row r="34" spans="1:10" ht="15.75" x14ac:dyDescent="0.3">
      <c r="A34" s="3">
        <v>19</v>
      </c>
      <c r="B34" s="3" t="s">
        <v>129</v>
      </c>
      <c r="C34" s="3" t="s">
        <v>138</v>
      </c>
      <c r="D34" s="3" t="s">
        <v>36</v>
      </c>
      <c r="E34" s="5">
        <v>2500</v>
      </c>
      <c r="F34" s="8">
        <v>2474.9699999999998</v>
      </c>
      <c r="G34" s="12">
        <v>9.3999999999999986E-3</v>
      </c>
      <c r="H34" s="1">
        <v>44210</v>
      </c>
      <c r="J34" s="8">
        <v>3.5150000000000001</v>
      </c>
    </row>
    <row r="35" spans="1:10" ht="15.75" x14ac:dyDescent="0.3">
      <c r="A35" s="3">
        <v>20</v>
      </c>
      <c r="B35" s="3" t="s">
        <v>124</v>
      </c>
      <c r="C35" s="3" t="s">
        <v>139</v>
      </c>
      <c r="D35" s="3" t="s">
        <v>44</v>
      </c>
      <c r="E35" s="5">
        <v>2500</v>
      </c>
      <c r="F35" s="8">
        <v>2473.56</v>
      </c>
      <c r="G35" s="12">
        <v>9.3999999999999986E-3</v>
      </c>
      <c r="H35" s="1">
        <v>44216</v>
      </c>
      <c r="J35" s="8">
        <v>3.5150000000000001</v>
      </c>
    </row>
    <row r="36" spans="1:10" ht="15.75" x14ac:dyDescent="0.3">
      <c r="A36" s="3">
        <v>21</v>
      </c>
      <c r="B36" s="3" t="s">
        <v>124</v>
      </c>
      <c r="C36" s="3" t="s">
        <v>140</v>
      </c>
      <c r="D36" s="3" t="s">
        <v>36</v>
      </c>
      <c r="E36" s="5">
        <v>2500</v>
      </c>
      <c r="F36" s="8">
        <v>2460.11</v>
      </c>
      <c r="G36" s="12">
        <v>9.3999999999999986E-3</v>
      </c>
      <c r="H36" s="1">
        <v>44271</v>
      </c>
      <c r="J36" s="8">
        <v>3.5651000000000002</v>
      </c>
    </row>
    <row r="37" spans="1:10" ht="15.75" x14ac:dyDescent="0.3">
      <c r="A37" s="10"/>
      <c r="B37" s="10" t="s">
        <v>28</v>
      </c>
      <c r="C37" s="10"/>
      <c r="D37" s="10"/>
      <c r="E37" s="10"/>
      <c r="F37" s="11">
        <v>75036.39</v>
      </c>
      <c r="G37" s="14">
        <v>0.28630000000000005</v>
      </c>
    </row>
    <row r="39" spans="1:10" ht="15.75" x14ac:dyDescent="0.3">
      <c r="B39" s="2" t="s">
        <v>37</v>
      </c>
    </row>
    <row r="40" spans="1:10" ht="15.75" x14ac:dyDescent="0.3">
      <c r="B40" s="2" t="s">
        <v>38</v>
      </c>
    </row>
    <row r="41" spans="1:10" ht="15.75" x14ac:dyDescent="0.3">
      <c r="A41" s="3">
        <v>22</v>
      </c>
      <c r="B41" s="3" t="s">
        <v>141</v>
      </c>
      <c r="C41" s="3" t="s">
        <v>142</v>
      </c>
      <c r="D41" s="3" t="s">
        <v>36</v>
      </c>
      <c r="E41" s="5">
        <v>2000</v>
      </c>
      <c r="F41" s="8">
        <v>9876.33</v>
      </c>
      <c r="G41" s="12">
        <v>3.7699999999999997E-2</v>
      </c>
      <c r="H41" s="1">
        <v>44215</v>
      </c>
      <c r="J41" s="8">
        <v>4.1549999999999994</v>
      </c>
    </row>
    <row r="42" spans="1:10" ht="15.75" x14ac:dyDescent="0.3">
      <c r="A42" s="3">
        <v>23</v>
      </c>
      <c r="B42" s="3" t="s">
        <v>129</v>
      </c>
      <c r="C42" s="3" t="s">
        <v>143</v>
      </c>
      <c r="D42" s="3" t="s">
        <v>128</v>
      </c>
      <c r="E42" s="5">
        <v>1515</v>
      </c>
      <c r="F42" s="8">
        <v>7457.48</v>
      </c>
      <c r="G42" s="12">
        <v>2.8500000000000001E-2</v>
      </c>
      <c r="H42" s="1">
        <v>44265</v>
      </c>
      <c r="J42" s="8">
        <v>3.5950000000000002</v>
      </c>
    </row>
    <row r="43" spans="1:10" ht="15.75" x14ac:dyDescent="0.3">
      <c r="A43" s="3">
        <v>24</v>
      </c>
      <c r="B43" s="3" t="s">
        <v>144</v>
      </c>
      <c r="C43" s="3" t="s">
        <v>145</v>
      </c>
      <c r="D43" s="3" t="s">
        <v>36</v>
      </c>
      <c r="E43" s="5">
        <v>1500</v>
      </c>
      <c r="F43" s="8">
        <v>7349.35</v>
      </c>
      <c r="G43" s="12">
        <v>2.7999999999999997E-2</v>
      </c>
      <c r="H43" s="1">
        <v>44277</v>
      </c>
      <c r="J43" s="8">
        <v>4.3499999999999996</v>
      </c>
    </row>
    <row r="44" spans="1:10" ht="15.75" x14ac:dyDescent="0.3">
      <c r="A44" s="3">
        <v>25</v>
      </c>
      <c r="B44" s="3" t="s">
        <v>26</v>
      </c>
      <c r="C44" s="3" t="s">
        <v>146</v>
      </c>
      <c r="D44" s="3" t="s">
        <v>44</v>
      </c>
      <c r="E44" s="5">
        <v>1500</v>
      </c>
      <c r="F44" s="8">
        <v>7295.55</v>
      </c>
      <c r="G44" s="12">
        <v>2.7799999999999998E-2</v>
      </c>
      <c r="H44" s="1">
        <v>44362</v>
      </c>
      <c r="J44" s="8">
        <v>3.9801000000000002</v>
      </c>
    </row>
    <row r="45" spans="1:10" ht="15.75" x14ac:dyDescent="0.3">
      <c r="A45" s="3">
        <v>26</v>
      </c>
      <c r="B45" s="3" t="s">
        <v>22</v>
      </c>
      <c r="C45" s="3" t="s">
        <v>147</v>
      </c>
      <c r="D45" s="3" t="s">
        <v>36</v>
      </c>
      <c r="E45" s="5">
        <v>1000</v>
      </c>
      <c r="F45" s="8">
        <v>4926.1099999999997</v>
      </c>
      <c r="G45" s="12">
        <v>1.8799999999999997E-2</v>
      </c>
      <c r="H45" s="1">
        <v>44251</v>
      </c>
      <c r="J45" s="8">
        <v>3.7498999999999998</v>
      </c>
    </row>
    <row r="46" spans="1:10" ht="15.75" x14ac:dyDescent="0.3">
      <c r="A46" s="3">
        <v>27</v>
      </c>
      <c r="B46" s="3" t="s">
        <v>148</v>
      </c>
      <c r="C46" s="3" t="s">
        <v>149</v>
      </c>
      <c r="D46" s="3" t="s">
        <v>44</v>
      </c>
      <c r="E46" s="5">
        <v>1000</v>
      </c>
      <c r="F46" s="8">
        <v>4919.55</v>
      </c>
      <c r="G46" s="12">
        <v>1.8799999999999997E-2</v>
      </c>
      <c r="H46" s="1">
        <v>44270</v>
      </c>
      <c r="J46" s="8">
        <v>3.6174999999999997</v>
      </c>
    </row>
    <row r="47" spans="1:10" ht="15.75" x14ac:dyDescent="0.3">
      <c r="A47" s="3">
        <v>28</v>
      </c>
      <c r="B47" s="3" t="s">
        <v>150</v>
      </c>
      <c r="C47" s="3" t="s">
        <v>151</v>
      </c>
      <c r="D47" s="3" t="s">
        <v>36</v>
      </c>
      <c r="E47" s="5">
        <v>1000</v>
      </c>
      <c r="F47" s="8">
        <v>4879.8999999999996</v>
      </c>
      <c r="G47" s="12">
        <v>1.8600000000000002E-2</v>
      </c>
      <c r="H47" s="1">
        <v>44267</v>
      </c>
      <c r="J47" s="8">
        <v>5.5449999999999999</v>
      </c>
    </row>
    <row r="48" spans="1:10" ht="15.75" x14ac:dyDescent="0.3">
      <c r="A48" s="3">
        <v>29</v>
      </c>
      <c r="B48" s="3" t="s">
        <v>26</v>
      </c>
      <c r="C48" s="3" t="s">
        <v>152</v>
      </c>
      <c r="D48" s="3" t="s">
        <v>44</v>
      </c>
      <c r="E48" s="5">
        <v>1000</v>
      </c>
      <c r="F48" s="8">
        <v>4865.7700000000004</v>
      </c>
      <c r="G48" s="12">
        <v>1.8600000000000002E-2</v>
      </c>
      <c r="H48" s="1">
        <v>44358</v>
      </c>
      <c r="J48" s="8">
        <v>3.9800000000000004</v>
      </c>
    </row>
    <row r="49" spans="1:10" ht="15.75" x14ac:dyDescent="0.3">
      <c r="A49" s="3">
        <v>30</v>
      </c>
      <c r="B49" s="3" t="s">
        <v>129</v>
      </c>
      <c r="C49" s="3" t="s">
        <v>153</v>
      </c>
      <c r="D49" s="3" t="s">
        <v>41</v>
      </c>
      <c r="E49" s="5">
        <v>600</v>
      </c>
      <c r="F49" s="8">
        <v>2964.09</v>
      </c>
      <c r="G49" s="12">
        <v>1.1299999999999999E-2</v>
      </c>
      <c r="H49" s="1">
        <v>44228</v>
      </c>
      <c r="J49" s="8">
        <v>3.5950000000000002</v>
      </c>
    </row>
    <row r="50" spans="1:10" ht="15.75" x14ac:dyDescent="0.3">
      <c r="A50" s="3">
        <v>31</v>
      </c>
      <c r="B50" s="3" t="s">
        <v>154</v>
      </c>
      <c r="C50" s="3" t="s">
        <v>155</v>
      </c>
      <c r="D50" s="3" t="s">
        <v>36</v>
      </c>
      <c r="E50" s="5">
        <v>500</v>
      </c>
      <c r="F50" s="8">
        <v>2497.13</v>
      </c>
      <c r="G50" s="12">
        <v>9.4999999999999998E-3</v>
      </c>
      <c r="H50" s="1">
        <v>44118</v>
      </c>
      <c r="J50" s="8">
        <v>3.2241</v>
      </c>
    </row>
    <row r="51" spans="1:10" ht="15.75" x14ac:dyDescent="0.3">
      <c r="A51" s="3">
        <v>32</v>
      </c>
      <c r="B51" s="3" t="s">
        <v>26</v>
      </c>
      <c r="C51" s="3" t="s">
        <v>156</v>
      </c>
      <c r="D51" s="3" t="s">
        <v>44</v>
      </c>
      <c r="E51" s="5">
        <v>500</v>
      </c>
      <c r="F51" s="8">
        <v>2462.15</v>
      </c>
      <c r="G51" s="12">
        <v>9.3999999999999986E-3</v>
      </c>
      <c r="H51" s="1">
        <v>44260</v>
      </c>
      <c r="J51" s="8">
        <v>3.62</v>
      </c>
    </row>
    <row r="52" spans="1:10" ht="15.75" x14ac:dyDescent="0.3">
      <c r="A52" s="3">
        <v>33</v>
      </c>
      <c r="B52" s="3" t="s">
        <v>26</v>
      </c>
      <c r="C52" s="3" t="s">
        <v>157</v>
      </c>
      <c r="D52" s="3" t="s">
        <v>44</v>
      </c>
      <c r="E52" s="5">
        <v>500</v>
      </c>
      <c r="F52" s="8">
        <v>2460.9499999999998</v>
      </c>
      <c r="G52" s="12">
        <v>9.3999999999999986E-3</v>
      </c>
      <c r="H52" s="1">
        <v>44265</v>
      </c>
      <c r="J52" s="8">
        <v>3.6200999999999999</v>
      </c>
    </row>
    <row r="53" spans="1:10" ht="15.75" x14ac:dyDescent="0.3">
      <c r="A53" s="3">
        <v>34</v>
      </c>
      <c r="B53" s="3" t="s">
        <v>158</v>
      </c>
      <c r="C53" s="3" t="s">
        <v>159</v>
      </c>
      <c r="D53" s="3" t="s">
        <v>36</v>
      </c>
      <c r="E53" s="5">
        <v>500</v>
      </c>
      <c r="F53" s="8">
        <v>2457.23</v>
      </c>
      <c r="G53" s="12">
        <v>9.3999999999999986E-3</v>
      </c>
      <c r="H53" s="1">
        <v>44281</v>
      </c>
      <c r="J53" s="8">
        <v>3.61</v>
      </c>
    </row>
    <row r="54" spans="1:10" ht="15.75" x14ac:dyDescent="0.3">
      <c r="A54" s="3">
        <v>35</v>
      </c>
      <c r="B54" s="3" t="s">
        <v>148</v>
      </c>
      <c r="C54" s="3" t="s">
        <v>160</v>
      </c>
      <c r="D54" s="3" t="s">
        <v>44</v>
      </c>
      <c r="E54" s="5">
        <v>360</v>
      </c>
      <c r="F54" s="8">
        <v>1773.27</v>
      </c>
      <c r="G54" s="12">
        <v>6.8000000000000005E-3</v>
      </c>
      <c r="H54" s="1">
        <v>44257</v>
      </c>
      <c r="J54" s="8">
        <v>3.62</v>
      </c>
    </row>
    <row r="55" spans="1:10" ht="15.75" x14ac:dyDescent="0.3">
      <c r="A55" s="3">
        <v>36</v>
      </c>
      <c r="B55" s="3" t="s">
        <v>22</v>
      </c>
      <c r="C55" s="3" t="s">
        <v>161</v>
      </c>
      <c r="D55" s="3" t="s">
        <v>36</v>
      </c>
      <c r="E55" s="5">
        <v>320</v>
      </c>
      <c r="F55" s="8">
        <v>1574.12</v>
      </c>
      <c r="G55" s="12">
        <v>6.0000000000000001E-3</v>
      </c>
      <c r="H55" s="1">
        <v>44265</v>
      </c>
      <c r="J55" s="8">
        <v>3.75</v>
      </c>
    </row>
    <row r="56" spans="1:10" ht="15.75" x14ac:dyDescent="0.3">
      <c r="A56" s="10"/>
      <c r="B56" s="10" t="s">
        <v>28</v>
      </c>
      <c r="C56" s="10"/>
      <c r="D56" s="10"/>
      <c r="E56" s="10"/>
      <c r="F56" s="11">
        <v>67758.98</v>
      </c>
      <c r="G56" s="14">
        <v>0.25859999999999994</v>
      </c>
    </row>
    <row r="58" spans="1:10" ht="15.75" x14ac:dyDescent="0.3">
      <c r="B58" s="2" t="s">
        <v>77</v>
      </c>
    </row>
    <row r="59" spans="1:10" ht="15.75" x14ac:dyDescent="0.3">
      <c r="A59" s="3">
        <v>37</v>
      </c>
      <c r="B59" s="3" t="s">
        <v>162</v>
      </c>
      <c r="C59" s="3" t="s">
        <v>163</v>
      </c>
      <c r="D59" s="3" t="s">
        <v>31</v>
      </c>
      <c r="E59" s="5">
        <v>30000000</v>
      </c>
      <c r="F59" s="8">
        <v>29531.07</v>
      </c>
      <c r="G59" s="12">
        <v>0.11269999999999999</v>
      </c>
      <c r="H59" s="1">
        <v>44273</v>
      </c>
      <c r="J59" s="8">
        <v>3.4499000000000004</v>
      </c>
    </row>
    <row r="60" spans="1:10" ht="15.75" x14ac:dyDescent="0.3">
      <c r="A60" s="10"/>
      <c r="B60" s="10" t="s">
        <v>28</v>
      </c>
      <c r="C60" s="10"/>
      <c r="D60" s="10"/>
      <c r="E60" s="10"/>
      <c r="F60" s="11">
        <v>29531.07</v>
      </c>
      <c r="G60" s="14">
        <v>0.11269999999999999</v>
      </c>
    </row>
    <row r="62" spans="1:10" ht="15.75" x14ac:dyDescent="0.3">
      <c r="A62" s="3">
        <v>38</v>
      </c>
      <c r="B62" s="2" t="s">
        <v>102</v>
      </c>
      <c r="F62" s="8">
        <v>20272.45</v>
      </c>
      <c r="G62" s="12">
        <v>7.7399999999999997E-2</v>
      </c>
      <c r="H62" s="1">
        <v>44105</v>
      </c>
    </row>
    <row r="63" spans="1:10" ht="15.75" x14ac:dyDescent="0.3">
      <c r="A63" s="10"/>
      <c r="B63" s="10" t="s">
        <v>28</v>
      </c>
      <c r="C63" s="10"/>
      <c r="D63" s="10"/>
      <c r="E63" s="10"/>
      <c r="F63" s="11">
        <v>20272.45</v>
      </c>
      <c r="G63" s="14">
        <v>7.7399999999999997E-2</v>
      </c>
    </row>
    <row r="65" spans="1:7" ht="15.75" x14ac:dyDescent="0.3">
      <c r="B65" s="2" t="s">
        <v>103</v>
      </c>
    </row>
    <row r="66" spans="1:7" ht="15.75" x14ac:dyDescent="0.3">
      <c r="A66" s="3"/>
      <c r="B66" s="3" t="s">
        <v>104</v>
      </c>
      <c r="C66" s="3"/>
      <c r="D66" s="5"/>
      <c r="F66" s="8">
        <v>-3794.22</v>
      </c>
      <c r="G66" s="12">
        <v>-1.47E-2</v>
      </c>
    </row>
    <row r="67" spans="1:7" ht="15.75" x14ac:dyDescent="0.3">
      <c r="A67" s="10"/>
      <c r="B67" s="10" t="s">
        <v>28</v>
      </c>
      <c r="C67" s="10"/>
      <c r="D67" s="10"/>
      <c r="E67" s="10"/>
      <c r="F67" s="11">
        <v>-3794.22</v>
      </c>
      <c r="G67" s="14">
        <v>-1.47E-2</v>
      </c>
    </row>
    <row r="69" spans="1:7" ht="15.75" x14ac:dyDescent="0.3">
      <c r="A69" s="7"/>
      <c r="B69" s="7" t="s">
        <v>105</v>
      </c>
      <c r="C69" s="7"/>
      <c r="D69" s="7"/>
      <c r="E69" s="7"/>
      <c r="F69" s="9">
        <v>262079.25</v>
      </c>
      <c r="G69" s="13">
        <v>0.99999999999999989</v>
      </c>
    </row>
    <row r="70" spans="1:7" ht="15.75" x14ac:dyDescent="0.3">
      <c r="A70" s="3" t="s">
        <v>106</v>
      </c>
    </row>
    <row r="71" spans="1:7" ht="15.75" x14ac:dyDescent="0.3">
      <c r="A71" s="4">
        <v>1</v>
      </c>
      <c r="B71" s="4" t="s">
        <v>1413</v>
      </c>
    </row>
    <row r="72" spans="1:7" ht="15.75" x14ac:dyDescent="0.3">
      <c r="A72" s="4">
        <v>2</v>
      </c>
      <c r="B72" s="4" t="s">
        <v>107</v>
      </c>
    </row>
    <row r="73" spans="1:7" ht="30" x14ac:dyDescent="0.3">
      <c r="A73" s="4">
        <v>3</v>
      </c>
      <c r="B73" s="4" t="s">
        <v>108</v>
      </c>
    </row>
    <row r="74" spans="1:7" ht="32.25" customHeight="1" x14ac:dyDescent="0.3">
      <c r="A74" s="4">
        <v>4</v>
      </c>
      <c r="B74" s="74" t="s">
        <v>164</v>
      </c>
      <c r="C74" s="74"/>
      <c r="D74" s="74"/>
      <c r="E74" s="74"/>
      <c r="F74" s="74"/>
    </row>
    <row r="75" spans="1:7" ht="77.25" customHeight="1" x14ac:dyDescent="0.25">
      <c r="B75" s="59" t="s">
        <v>1414</v>
      </c>
      <c r="C75" s="59" t="s">
        <v>4</v>
      </c>
      <c r="D75" s="75" t="s">
        <v>1415</v>
      </c>
      <c r="E75" s="76"/>
      <c r="F75" s="59" t="s">
        <v>1416</v>
      </c>
    </row>
    <row r="76" spans="1:7" x14ac:dyDescent="0.25">
      <c r="B76" s="60" t="s">
        <v>1417</v>
      </c>
      <c r="C76" s="61" t="s">
        <v>1418</v>
      </c>
      <c r="D76" s="62">
        <v>0</v>
      </c>
      <c r="E76" s="63">
        <v>0</v>
      </c>
      <c r="F76" s="62">
        <v>6627.8121000000001</v>
      </c>
    </row>
  </sheetData>
  <mergeCells count="3">
    <mergeCell ref="B1:F1"/>
    <mergeCell ref="B74:F74"/>
    <mergeCell ref="D75:E7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6"/>
  <sheetViews>
    <sheetView workbookViewId="0"/>
  </sheetViews>
  <sheetFormatPr defaultRowHeight="15" x14ac:dyDescent="0.25"/>
  <cols>
    <col min="1" max="1" width="7.140625" bestFit="1" customWidth="1"/>
    <col min="2" max="2" width="52.5703125" bestFit="1" customWidth="1"/>
    <col min="3" max="3" width="13.28515625" bestFit="1" customWidth="1"/>
    <col min="4" max="4" width="43.5703125" bestFit="1" customWidth="1"/>
    <col min="5" max="5" width="11.85546875" bestFit="1" customWidth="1"/>
    <col min="6" max="6" width="13.1406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781</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443</v>
      </c>
      <c r="C8" s="3" t="s">
        <v>444</v>
      </c>
      <c r="D8" s="3" t="s">
        <v>396</v>
      </c>
      <c r="E8" s="5">
        <v>1533102</v>
      </c>
      <c r="F8" s="8">
        <v>33213.89</v>
      </c>
      <c r="G8" s="12">
        <v>6.2400000000000004E-2</v>
      </c>
      <c r="K8" s="2" t="s">
        <v>109</v>
      </c>
      <c r="L8" s="2" t="s">
        <v>110</v>
      </c>
    </row>
    <row r="9" spans="1:12" ht="15.75" x14ac:dyDescent="0.3">
      <c r="A9" s="3">
        <v>2</v>
      </c>
      <c r="B9" s="3" t="s">
        <v>403</v>
      </c>
      <c r="C9" s="3" t="s">
        <v>404</v>
      </c>
      <c r="D9" s="3" t="s">
        <v>405</v>
      </c>
      <c r="E9" s="5">
        <v>433042</v>
      </c>
      <c r="F9" s="8">
        <v>26468.83</v>
      </c>
      <c r="G9" s="12">
        <v>4.9800000000000004E-2</v>
      </c>
      <c r="K9" t="s">
        <v>460</v>
      </c>
      <c r="L9" s="12">
        <v>0.1182</v>
      </c>
    </row>
    <row r="10" spans="1:12" ht="15.75" x14ac:dyDescent="0.3">
      <c r="A10" s="3">
        <v>3</v>
      </c>
      <c r="B10" s="3" t="s">
        <v>738</v>
      </c>
      <c r="C10" s="3" t="s">
        <v>739</v>
      </c>
      <c r="D10" s="3" t="s">
        <v>701</v>
      </c>
      <c r="E10" s="5">
        <v>603365</v>
      </c>
      <c r="F10" s="8">
        <v>17599.55</v>
      </c>
      <c r="G10" s="12">
        <v>3.3099999999999997E-2</v>
      </c>
      <c r="K10" t="s">
        <v>396</v>
      </c>
      <c r="L10" s="12">
        <v>9.98E-2</v>
      </c>
    </row>
    <row r="11" spans="1:12" ht="15.75" x14ac:dyDescent="0.3">
      <c r="A11" s="3">
        <v>4</v>
      </c>
      <c r="B11" s="3" t="s">
        <v>644</v>
      </c>
      <c r="C11" s="3" t="s">
        <v>645</v>
      </c>
      <c r="D11" s="3" t="s">
        <v>378</v>
      </c>
      <c r="E11" s="5">
        <v>10188255</v>
      </c>
      <c r="F11" s="8">
        <v>16010.84</v>
      </c>
      <c r="G11" s="12">
        <v>3.0099999999999998E-2</v>
      </c>
      <c r="K11" t="s">
        <v>451</v>
      </c>
      <c r="L11" s="12">
        <v>8.5199999999999998E-2</v>
      </c>
    </row>
    <row r="12" spans="1:12" ht="15.75" x14ac:dyDescent="0.3">
      <c r="A12" s="3">
        <v>5</v>
      </c>
      <c r="B12" s="3" t="s">
        <v>782</v>
      </c>
      <c r="C12" s="3" t="s">
        <v>783</v>
      </c>
      <c r="D12" s="3" t="s">
        <v>451</v>
      </c>
      <c r="E12" s="5">
        <v>2562150</v>
      </c>
      <c r="F12" s="8">
        <v>15483.07</v>
      </c>
      <c r="G12" s="12">
        <v>2.9100000000000001E-2</v>
      </c>
      <c r="K12" t="s">
        <v>701</v>
      </c>
      <c r="L12" s="12">
        <v>8.1899999999999987E-2</v>
      </c>
    </row>
    <row r="13" spans="1:12" ht="15.75" x14ac:dyDescent="0.3">
      <c r="A13" s="3">
        <v>6</v>
      </c>
      <c r="B13" s="3" t="s">
        <v>709</v>
      </c>
      <c r="C13" s="3" t="s">
        <v>710</v>
      </c>
      <c r="D13" s="3" t="s">
        <v>701</v>
      </c>
      <c r="E13" s="5">
        <v>1230588</v>
      </c>
      <c r="F13" s="8">
        <v>15200.22</v>
      </c>
      <c r="G13" s="12">
        <v>2.86E-2</v>
      </c>
      <c r="K13" t="s">
        <v>405</v>
      </c>
      <c r="L13" s="12">
        <v>8.0100000000000005E-2</v>
      </c>
    </row>
    <row r="14" spans="1:12" ht="15.75" x14ac:dyDescent="0.3">
      <c r="A14" s="3">
        <v>7</v>
      </c>
      <c r="B14" s="3" t="s">
        <v>784</v>
      </c>
      <c r="C14" s="3" t="s">
        <v>785</v>
      </c>
      <c r="D14" s="3" t="s">
        <v>460</v>
      </c>
      <c r="E14" s="5">
        <v>1149719</v>
      </c>
      <c r="F14" s="8">
        <v>15086.04</v>
      </c>
      <c r="G14" s="12">
        <v>2.8399999999999998E-2</v>
      </c>
      <c r="K14" t="s">
        <v>439</v>
      </c>
      <c r="L14" s="12">
        <v>7.5800000000000006E-2</v>
      </c>
    </row>
    <row r="15" spans="1:12" ht="15.75" x14ac:dyDescent="0.3">
      <c r="A15" s="3">
        <v>8</v>
      </c>
      <c r="B15" s="3" t="s">
        <v>713</v>
      </c>
      <c r="C15" s="3" t="s">
        <v>714</v>
      </c>
      <c r="D15" s="3" t="s">
        <v>715</v>
      </c>
      <c r="E15" s="5">
        <v>21943370</v>
      </c>
      <c r="F15" s="8">
        <v>14702.06</v>
      </c>
      <c r="G15" s="12">
        <v>2.76E-2</v>
      </c>
      <c r="K15" t="s">
        <v>715</v>
      </c>
      <c r="L15" s="12">
        <v>6.4599999999999991E-2</v>
      </c>
    </row>
    <row r="16" spans="1:12" ht="15.75" x14ac:dyDescent="0.3">
      <c r="A16" s="3">
        <v>9</v>
      </c>
      <c r="B16" s="3" t="s">
        <v>786</v>
      </c>
      <c r="C16" s="3" t="s">
        <v>787</v>
      </c>
      <c r="D16" s="3" t="s">
        <v>451</v>
      </c>
      <c r="E16" s="5">
        <v>7442427</v>
      </c>
      <c r="F16" s="8">
        <v>13414.97</v>
      </c>
      <c r="G16" s="12">
        <v>2.52E-2</v>
      </c>
      <c r="K16" t="s">
        <v>399</v>
      </c>
      <c r="L16" s="12">
        <v>5.3699999999999998E-2</v>
      </c>
    </row>
    <row r="17" spans="1:12" ht="15.75" x14ac:dyDescent="0.3">
      <c r="A17" s="3">
        <v>10</v>
      </c>
      <c r="B17" s="3" t="s">
        <v>759</v>
      </c>
      <c r="C17" s="3" t="s">
        <v>760</v>
      </c>
      <c r="D17" s="3" t="s">
        <v>420</v>
      </c>
      <c r="E17" s="5">
        <v>1618103</v>
      </c>
      <c r="F17" s="8">
        <v>12156</v>
      </c>
      <c r="G17" s="12">
        <v>2.2799999999999997E-2</v>
      </c>
      <c r="K17" t="s">
        <v>378</v>
      </c>
      <c r="L17" s="12">
        <v>4.7299999999999995E-2</v>
      </c>
    </row>
    <row r="18" spans="1:12" ht="15.75" x14ac:dyDescent="0.3">
      <c r="A18" s="3">
        <v>11</v>
      </c>
      <c r="B18" s="3" t="s">
        <v>567</v>
      </c>
      <c r="C18" s="3" t="s">
        <v>568</v>
      </c>
      <c r="D18" s="3" t="s">
        <v>396</v>
      </c>
      <c r="E18" s="5">
        <v>1178092</v>
      </c>
      <c r="F18" s="8">
        <v>11643.08</v>
      </c>
      <c r="G18" s="12">
        <v>2.1899999999999999E-2</v>
      </c>
      <c r="K18" t="s">
        <v>417</v>
      </c>
      <c r="L18" s="12">
        <v>4.1600000000000005E-2</v>
      </c>
    </row>
    <row r="19" spans="1:12" ht="15.75" x14ac:dyDescent="0.3">
      <c r="A19" s="3">
        <v>12</v>
      </c>
      <c r="B19" s="3" t="s">
        <v>693</v>
      </c>
      <c r="C19" s="3" t="s">
        <v>694</v>
      </c>
      <c r="D19" s="3" t="s">
        <v>414</v>
      </c>
      <c r="E19" s="5">
        <v>7277980</v>
      </c>
      <c r="F19" s="8">
        <v>11484.65</v>
      </c>
      <c r="G19" s="12">
        <v>2.1600000000000001E-2</v>
      </c>
      <c r="K19" t="s">
        <v>420</v>
      </c>
      <c r="L19" s="12">
        <v>3.5699999999999996E-2</v>
      </c>
    </row>
    <row r="20" spans="1:12" ht="15.75" x14ac:dyDescent="0.3">
      <c r="A20" s="3">
        <v>13</v>
      </c>
      <c r="B20" s="3" t="s">
        <v>755</v>
      </c>
      <c r="C20" s="3" t="s">
        <v>756</v>
      </c>
      <c r="D20" s="3" t="s">
        <v>460</v>
      </c>
      <c r="E20" s="5">
        <v>2111009</v>
      </c>
      <c r="F20" s="8">
        <v>10598.32</v>
      </c>
      <c r="G20" s="12">
        <v>1.9900000000000001E-2</v>
      </c>
      <c r="K20" t="s">
        <v>414</v>
      </c>
      <c r="L20" s="12">
        <v>2.1600000000000001E-2</v>
      </c>
    </row>
    <row r="21" spans="1:12" ht="15.75" x14ac:dyDescent="0.3">
      <c r="A21" s="3">
        <v>14</v>
      </c>
      <c r="B21" s="3" t="s">
        <v>788</v>
      </c>
      <c r="C21" s="3" t="s">
        <v>789</v>
      </c>
      <c r="D21" s="3" t="s">
        <v>460</v>
      </c>
      <c r="E21" s="5">
        <v>719331</v>
      </c>
      <c r="F21" s="8">
        <v>10491.8</v>
      </c>
      <c r="G21" s="12">
        <v>1.9699999999999999E-2</v>
      </c>
      <c r="K21" t="s">
        <v>384</v>
      </c>
      <c r="L21" s="12">
        <v>1.72E-2</v>
      </c>
    </row>
    <row r="22" spans="1:12" ht="15.75" x14ac:dyDescent="0.3">
      <c r="A22" s="3">
        <v>15</v>
      </c>
      <c r="B22" s="3" t="s">
        <v>790</v>
      </c>
      <c r="C22" s="3" t="s">
        <v>791</v>
      </c>
      <c r="D22" s="3" t="s">
        <v>399</v>
      </c>
      <c r="E22" s="5">
        <v>317456</v>
      </c>
      <c r="F22" s="8">
        <v>10373.35</v>
      </c>
      <c r="G22" s="12">
        <v>1.95E-2</v>
      </c>
      <c r="K22" t="s">
        <v>374</v>
      </c>
      <c r="L22" s="12">
        <v>1.5700000000000002E-2</v>
      </c>
    </row>
    <row r="23" spans="1:12" ht="15.75" x14ac:dyDescent="0.3">
      <c r="A23" s="3">
        <v>16</v>
      </c>
      <c r="B23" s="3" t="s">
        <v>792</v>
      </c>
      <c r="C23" s="3" t="s">
        <v>793</v>
      </c>
      <c r="D23" s="3" t="s">
        <v>715</v>
      </c>
      <c r="E23" s="5">
        <v>1566227</v>
      </c>
      <c r="F23" s="8">
        <v>10182.040000000001</v>
      </c>
      <c r="G23" s="12">
        <v>1.9099999999999999E-2</v>
      </c>
      <c r="K23" t="s">
        <v>684</v>
      </c>
      <c r="L23" s="12">
        <v>1.3500000000000002E-2</v>
      </c>
    </row>
    <row r="24" spans="1:12" ht="15.75" x14ac:dyDescent="0.3">
      <c r="A24" s="3">
        <v>17</v>
      </c>
      <c r="B24" s="3" t="s">
        <v>751</v>
      </c>
      <c r="C24" s="3" t="s">
        <v>752</v>
      </c>
      <c r="D24" s="3" t="s">
        <v>439</v>
      </c>
      <c r="E24" s="5">
        <v>761000</v>
      </c>
      <c r="F24" s="8">
        <v>10096.19</v>
      </c>
      <c r="G24" s="12">
        <v>1.9E-2</v>
      </c>
      <c r="K24" t="s">
        <v>812</v>
      </c>
      <c r="L24" s="12">
        <v>1.1899999999999999E-2</v>
      </c>
    </row>
    <row r="25" spans="1:12" ht="15.75" x14ac:dyDescent="0.3">
      <c r="A25" s="3">
        <v>18</v>
      </c>
      <c r="B25" s="3" t="s">
        <v>794</v>
      </c>
      <c r="C25" s="3" t="s">
        <v>795</v>
      </c>
      <c r="D25" s="3" t="s">
        <v>417</v>
      </c>
      <c r="E25" s="5">
        <v>424072</v>
      </c>
      <c r="F25" s="8">
        <v>9861.3700000000008</v>
      </c>
      <c r="G25" s="12">
        <v>1.8500000000000003E-2</v>
      </c>
      <c r="K25" t="s">
        <v>763</v>
      </c>
      <c r="L25" s="12">
        <v>1.1399999999999999E-2</v>
      </c>
    </row>
    <row r="26" spans="1:12" ht="15.75" x14ac:dyDescent="0.3">
      <c r="A26" s="3">
        <v>19</v>
      </c>
      <c r="B26" s="3" t="s">
        <v>726</v>
      </c>
      <c r="C26" s="3" t="s">
        <v>727</v>
      </c>
      <c r="D26" s="3" t="s">
        <v>460</v>
      </c>
      <c r="E26" s="5">
        <v>3509172</v>
      </c>
      <c r="F26" s="8">
        <v>9674.7900000000009</v>
      </c>
      <c r="G26" s="12">
        <v>1.8200000000000001E-2</v>
      </c>
      <c r="K26" t="s">
        <v>494</v>
      </c>
      <c r="L26" s="12">
        <v>1.0999999999999999E-2</v>
      </c>
    </row>
    <row r="27" spans="1:12" ht="15.75" x14ac:dyDescent="0.3">
      <c r="A27" s="3">
        <v>20</v>
      </c>
      <c r="B27" s="3" t="s">
        <v>796</v>
      </c>
      <c r="C27" s="3" t="s">
        <v>797</v>
      </c>
      <c r="D27" s="3" t="s">
        <v>439</v>
      </c>
      <c r="E27" s="5">
        <v>4310625</v>
      </c>
      <c r="F27" s="8">
        <v>9517.86</v>
      </c>
      <c r="G27" s="12">
        <v>1.7899999999999999E-2</v>
      </c>
      <c r="K27" t="s">
        <v>610</v>
      </c>
      <c r="L27" s="12">
        <v>1.09E-2</v>
      </c>
    </row>
    <row r="28" spans="1:12" ht="15.75" x14ac:dyDescent="0.3">
      <c r="A28" s="3">
        <v>21</v>
      </c>
      <c r="B28" s="3" t="s">
        <v>753</v>
      </c>
      <c r="C28" s="3" t="s">
        <v>754</v>
      </c>
      <c r="D28" s="3" t="s">
        <v>460</v>
      </c>
      <c r="E28" s="5">
        <v>219657</v>
      </c>
      <c r="F28" s="8">
        <v>9072.0499999999993</v>
      </c>
      <c r="G28" s="12">
        <v>1.7100000000000001E-2</v>
      </c>
      <c r="K28" t="s">
        <v>402</v>
      </c>
      <c r="L28" s="12">
        <v>7.9000000000000008E-3</v>
      </c>
    </row>
    <row r="29" spans="1:12" ht="15.75" x14ac:dyDescent="0.3">
      <c r="A29" s="3">
        <v>22</v>
      </c>
      <c r="B29" s="3" t="s">
        <v>798</v>
      </c>
      <c r="C29" s="3" t="s">
        <v>799</v>
      </c>
      <c r="D29" s="3" t="s">
        <v>374</v>
      </c>
      <c r="E29" s="5">
        <v>10634173</v>
      </c>
      <c r="F29" s="8">
        <v>8326.56</v>
      </c>
      <c r="G29" s="12">
        <v>1.5700000000000002E-2</v>
      </c>
      <c r="K29" t="s">
        <v>387</v>
      </c>
      <c r="L29" s="12">
        <v>6.9999999999999993E-3</v>
      </c>
    </row>
    <row r="30" spans="1:12" ht="15.75" x14ac:dyDescent="0.3">
      <c r="A30" s="3">
        <v>23</v>
      </c>
      <c r="B30" s="3" t="s">
        <v>800</v>
      </c>
      <c r="C30" s="3" t="s">
        <v>801</v>
      </c>
      <c r="D30" s="3" t="s">
        <v>396</v>
      </c>
      <c r="E30" s="5">
        <v>1067076</v>
      </c>
      <c r="F30" s="8">
        <v>8230.36</v>
      </c>
      <c r="G30" s="12">
        <v>1.55E-2</v>
      </c>
      <c r="K30" t="s">
        <v>627</v>
      </c>
      <c r="L30" s="12">
        <v>6.8999999999999999E-3</v>
      </c>
    </row>
    <row r="31" spans="1:12" ht="15.75" x14ac:dyDescent="0.3">
      <c r="A31" s="3">
        <v>24</v>
      </c>
      <c r="B31" s="3" t="s">
        <v>802</v>
      </c>
      <c r="C31" s="3" t="s">
        <v>803</v>
      </c>
      <c r="D31" s="3" t="s">
        <v>417</v>
      </c>
      <c r="E31" s="5">
        <v>1475391</v>
      </c>
      <c r="F31" s="8">
        <v>8166.29</v>
      </c>
      <c r="G31" s="12">
        <v>1.5300000000000001E-2</v>
      </c>
      <c r="K31" t="s">
        <v>681</v>
      </c>
      <c r="L31" s="12">
        <v>6.5000000000000006E-3</v>
      </c>
    </row>
    <row r="32" spans="1:12" ht="15.75" x14ac:dyDescent="0.3">
      <c r="A32" s="3">
        <v>25</v>
      </c>
      <c r="B32" s="3" t="s">
        <v>804</v>
      </c>
      <c r="C32" s="3" t="s">
        <v>805</v>
      </c>
      <c r="D32" s="3" t="s">
        <v>439</v>
      </c>
      <c r="E32" s="5">
        <v>397204</v>
      </c>
      <c r="F32" s="8">
        <v>8096.61</v>
      </c>
      <c r="G32" s="12">
        <v>1.52E-2</v>
      </c>
      <c r="K32" t="s">
        <v>111</v>
      </c>
      <c r="L32" s="12">
        <v>7.4600000000000111E-2</v>
      </c>
    </row>
    <row r="33" spans="1:7" ht="15.75" x14ac:dyDescent="0.3">
      <c r="A33" s="3">
        <v>26</v>
      </c>
      <c r="B33" s="3" t="s">
        <v>769</v>
      </c>
      <c r="C33" s="3" t="s">
        <v>770</v>
      </c>
      <c r="D33" s="3" t="s">
        <v>405</v>
      </c>
      <c r="E33" s="5">
        <v>4812708</v>
      </c>
      <c r="F33" s="8">
        <v>7632.95</v>
      </c>
      <c r="G33" s="12">
        <v>1.43E-2</v>
      </c>
    </row>
    <row r="34" spans="1:7" ht="15.75" x14ac:dyDescent="0.3">
      <c r="A34" s="3">
        <v>27</v>
      </c>
      <c r="B34" s="3" t="s">
        <v>806</v>
      </c>
      <c r="C34" s="3" t="s">
        <v>807</v>
      </c>
      <c r="D34" s="3" t="s">
        <v>405</v>
      </c>
      <c r="E34" s="5">
        <v>340720</v>
      </c>
      <c r="F34" s="8">
        <v>7503.85</v>
      </c>
      <c r="G34" s="12">
        <v>1.41E-2</v>
      </c>
    </row>
    <row r="35" spans="1:7" ht="15.75" x14ac:dyDescent="0.3">
      <c r="A35" s="3">
        <v>28</v>
      </c>
      <c r="B35" s="3" t="s">
        <v>682</v>
      </c>
      <c r="C35" s="3" t="s">
        <v>683</v>
      </c>
      <c r="D35" s="3" t="s">
        <v>684</v>
      </c>
      <c r="E35" s="5">
        <v>1813702</v>
      </c>
      <c r="F35" s="8">
        <v>7169.56</v>
      </c>
      <c r="G35" s="12">
        <v>1.3500000000000002E-2</v>
      </c>
    </row>
    <row r="36" spans="1:7" ht="15.75" x14ac:dyDescent="0.3">
      <c r="A36" s="3">
        <v>29</v>
      </c>
      <c r="B36" s="3" t="s">
        <v>773</v>
      </c>
      <c r="C36" s="3" t="s">
        <v>774</v>
      </c>
      <c r="D36" s="3" t="s">
        <v>399</v>
      </c>
      <c r="E36" s="5">
        <v>12938947</v>
      </c>
      <c r="F36" s="8">
        <v>7006.44</v>
      </c>
      <c r="G36" s="12">
        <v>1.32E-2</v>
      </c>
    </row>
    <row r="37" spans="1:7" ht="15.75" x14ac:dyDescent="0.3">
      <c r="A37" s="3">
        <v>30</v>
      </c>
      <c r="B37" s="3" t="s">
        <v>808</v>
      </c>
      <c r="C37" s="3" t="s">
        <v>809</v>
      </c>
      <c r="D37" s="3" t="s">
        <v>420</v>
      </c>
      <c r="E37" s="5">
        <v>2609078</v>
      </c>
      <c r="F37" s="8">
        <v>6848.83</v>
      </c>
      <c r="G37" s="12">
        <v>1.29E-2</v>
      </c>
    </row>
    <row r="38" spans="1:7" ht="15.75" x14ac:dyDescent="0.3">
      <c r="A38" s="3">
        <v>31</v>
      </c>
      <c r="B38" s="3" t="s">
        <v>810</v>
      </c>
      <c r="C38" s="3" t="s">
        <v>811</v>
      </c>
      <c r="D38" s="3" t="s">
        <v>812</v>
      </c>
      <c r="E38" s="5">
        <v>1764648</v>
      </c>
      <c r="F38" s="8">
        <v>6317.44</v>
      </c>
      <c r="G38" s="12">
        <v>1.1899999999999999E-2</v>
      </c>
    </row>
    <row r="39" spans="1:7" ht="15.75" x14ac:dyDescent="0.3">
      <c r="A39" s="3">
        <v>32</v>
      </c>
      <c r="B39" s="3" t="s">
        <v>813</v>
      </c>
      <c r="C39" s="3" t="s">
        <v>814</v>
      </c>
      <c r="D39" s="3" t="s">
        <v>451</v>
      </c>
      <c r="E39" s="5">
        <v>2378433</v>
      </c>
      <c r="F39" s="8">
        <v>6099.49</v>
      </c>
      <c r="G39" s="12">
        <v>1.15E-2</v>
      </c>
    </row>
    <row r="40" spans="1:7" ht="15.75" x14ac:dyDescent="0.3">
      <c r="A40" s="3">
        <v>33</v>
      </c>
      <c r="B40" s="3" t="s">
        <v>761</v>
      </c>
      <c r="C40" s="3" t="s">
        <v>762</v>
      </c>
      <c r="D40" s="3" t="s">
        <v>763</v>
      </c>
      <c r="E40" s="5">
        <v>754604</v>
      </c>
      <c r="F40" s="8">
        <v>6042.87</v>
      </c>
      <c r="G40" s="12">
        <v>1.1399999999999999E-2</v>
      </c>
    </row>
    <row r="41" spans="1:7" ht="15.75" x14ac:dyDescent="0.3">
      <c r="A41" s="3">
        <v>34</v>
      </c>
      <c r="B41" s="3" t="s">
        <v>815</v>
      </c>
      <c r="C41" s="3" t="s">
        <v>816</v>
      </c>
      <c r="D41" s="3" t="s">
        <v>610</v>
      </c>
      <c r="E41" s="5">
        <v>2153354</v>
      </c>
      <c r="F41" s="8">
        <v>5824.82</v>
      </c>
      <c r="G41" s="12">
        <v>1.09E-2</v>
      </c>
    </row>
    <row r="42" spans="1:7" ht="15.75" x14ac:dyDescent="0.3">
      <c r="A42" s="3">
        <v>35</v>
      </c>
      <c r="B42" s="3" t="s">
        <v>817</v>
      </c>
      <c r="C42" s="3" t="s">
        <v>818</v>
      </c>
      <c r="D42" s="3" t="s">
        <v>399</v>
      </c>
      <c r="E42" s="5">
        <v>7800203</v>
      </c>
      <c r="F42" s="8">
        <v>5811.15</v>
      </c>
      <c r="G42" s="12">
        <v>1.09E-2</v>
      </c>
    </row>
    <row r="43" spans="1:7" ht="15.75" x14ac:dyDescent="0.3">
      <c r="A43" s="3">
        <v>36</v>
      </c>
      <c r="B43" s="3" t="s">
        <v>819</v>
      </c>
      <c r="C43" s="3" t="s">
        <v>820</v>
      </c>
      <c r="D43" s="3" t="s">
        <v>439</v>
      </c>
      <c r="E43" s="5">
        <v>90710</v>
      </c>
      <c r="F43" s="8">
        <v>5537.62</v>
      </c>
      <c r="G43" s="12">
        <v>1.04E-2</v>
      </c>
    </row>
    <row r="44" spans="1:7" ht="15.75" x14ac:dyDescent="0.3">
      <c r="A44" s="3">
        <v>37</v>
      </c>
      <c r="B44" s="3" t="s">
        <v>821</v>
      </c>
      <c r="C44" s="3" t="s">
        <v>822</v>
      </c>
      <c r="D44" s="3" t="s">
        <v>460</v>
      </c>
      <c r="E44" s="5">
        <v>1808643</v>
      </c>
      <c r="F44" s="8">
        <v>5156.4399999999996</v>
      </c>
      <c r="G44" s="12">
        <v>9.7000000000000003E-3</v>
      </c>
    </row>
    <row r="45" spans="1:7" ht="15.75" x14ac:dyDescent="0.3">
      <c r="A45" s="3">
        <v>38</v>
      </c>
      <c r="B45" s="3" t="s">
        <v>823</v>
      </c>
      <c r="C45" s="3" t="s">
        <v>824</v>
      </c>
      <c r="D45" s="3" t="s">
        <v>701</v>
      </c>
      <c r="E45" s="5">
        <v>2337269</v>
      </c>
      <c r="F45" s="8">
        <v>5153.68</v>
      </c>
      <c r="G45" s="12">
        <v>9.7000000000000003E-3</v>
      </c>
    </row>
    <row r="46" spans="1:7" ht="15.75" x14ac:dyDescent="0.3">
      <c r="A46" s="3">
        <v>39</v>
      </c>
      <c r="B46" s="3" t="s">
        <v>825</v>
      </c>
      <c r="C46" s="3" t="s">
        <v>826</v>
      </c>
      <c r="D46" s="3" t="s">
        <v>384</v>
      </c>
      <c r="E46" s="5">
        <v>9025134</v>
      </c>
      <c r="F46" s="8">
        <v>5027</v>
      </c>
      <c r="G46" s="12">
        <v>9.3999999999999986E-3</v>
      </c>
    </row>
    <row r="47" spans="1:7" ht="15.75" x14ac:dyDescent="0.3">
      <c r="A47" s="3">
        <v>40</v>
      </c>
      <c r="B47" s="3" t="s">
        <v>771</v>
      </c>
      <c r="C47" s="3" t="s">
        <v>772</v>
      </c>
      <c r="D47" s="3" t="s">
        <v>451</v>
      </c>
      <c r="E47" s="5">
        <v>1632326</v>
      </c>
      <c r="F47" s="8">
        <v>5021.03</v>
      </c>
      <c r="G47" s="12">
        <v>9.3999999999999986E-3</v>
      </c>
    </row>
    <row r="48" spans="1:7" ht="15.75" x14ac:dyDescent="0.3">
      <c r="A48" s="3">
        <v>41</v>
      </c>
      <c r="B48" s="3" t="s">
        <v>827</v>
      </c>
      <c r="C48" s="3" t="s">
        <v>828</v>
      </c>
      <c r="D48" s="3" t="s">
        <v>715</v>
      </c>
      <c r="E48" s="5">
        <v>3491204</v>
      </c>
      <c r="F48" s="8">
        <v>4913.87</v>
      </c>
      <c r="G48" s="12">
        <v>9.1999999999999998E-3</v>
      </c>
    </row>
    <row r="49" spans="1:7" ht="15.75" x14ac:dyDescent="0.3">
      <c r="A49" s="3">
        <v>42</v>
      </c>
      <c r="B49" s="3" t="s">
        <v>829</v>
      </c>
      <c r="C49" s="3" t="s">
        <v>830</v>
      </c>
      <c r="D49" s="3" t="s">
        <v>402</v>
      </c>
      <c r="E49" s="5">
        <v>2422249</v>
      </c>
      <c r="F49" s="8">
        <v>4191.7</v>
      </c>
      <c r="G49" s="12">
        <v>7.9000000000000008E-3</v>
      </c>
    </row>
    <row r="50" spans="1:7" ht="15.75" x14ac:dyDescent="0.3">
      <c r="A50" s="3">
        <v>43</v>
      </c>
      <c r="B50" s="3" t="s">
        <v>454</v>
      </c>
      <c r="C50" s="3" t="s">
        <v>455</v>
      </c>
      <c r="D50" s="3" t="s">
        <v>417</v>
      </c>
      <c r="E50" s="5">
        <v>1629513</v>
      </c>
      <c r="F50" s="8">
        <v>4175.63</v>
      </c>
      <c r="G50" s="12">
        <v>7.8000000000000005E-3</v>
      </c>
    </row>
    <row r="51" spans="1:7" ht="15.75" x14ac:dyDescent="0.3">
      <c r="A51" s="3">
        <v>44</v>
      </c>
      <c r="B51" s="3" t="s">
        <v>831</v>
      </c>
      <c r="C51" s="3" t="s">
        <v>832</v>
      </c>
      <c r="D51" s="3" t="s">
        <v>701</v>
      </c>
      <c r="E51" s="5">
        <v>4603570</v>
      </c>
      <c r="F51" s="8">
        <v>4154.72</v>
      </c>
      <c r="G51" s="12">
        <v>7.8000000000000005E-3</v>
      </c>
    </row>
    <row r="52" spans="1:7" ht="15.75" x14ac:dyDescent="0.3">
      <c r="A52" s="3">
        <v>45</v>
      </c>
      <c r="B52" s="3" t="s">
        <v>833</v>
      </c>
      <c r="C52" s="3" t="s">
        <v>834</v>
      </c>
      <c r="D52" s="3" t="s">
        <v>384</v>
      </c>
      <c r="E52" s="5">
        <v>4943896</v>
      </c>
      <c r="F52" s="8">
        <v>4150.3999999999996</v>
      </c>
      <c r="G52" s="12">
        <v>7.8000000000000005E-3</v>
      </c>
    </row>
    <row r="53" spans="1:7" ht="15.75" x14ac:dyDescent="0.3">
      <c r="A53" s="3">
        <v>46</v>
      </c>
      <c r="B53" s="3" t="s">
        <v>835</v>
      </c>
      <c r="C53" s="3" t="s">
        <v>836</v>
      </c>
      <c r="D53" s="3" t="s">
        <v>378</v>
      </c>
      <c r="E53" s="5">
        <v>1018024</v>
      </c>
      <c r="F53" s="8">
        <v>3922.45</v>
      </c>
      <c r="G53" s="12">
        <v>7.4000000000000003E-3</v>
      </c>
    </row>
    <row r="54" spans="1:7" ht="15.75" x14ac:dyDescent="0.3">
      <c r="A54" s="3">
        <v>47</v>
      </c>
      <c r="B54" s="3" t="s">
        <v>837</v>
      </c>
      <c r="C54" s="3" t="s">
        <v>838</v>
      </c>
      <c r="D54" s="3" t="s">
        <v>494</v>
      </c>
      <c r="E54" s="5">
        <v>398974</v>
      </c>
      <c r="F54" s="8">
        <v>3906.55</v>
      </c>
      <c r="G54" s="12">
        <v>7.3000000000000001E-3</v>
      </c>
    </row>
    <row r="55" spans="1:7" ht="15.75" x14ac:dyDescent="0.3">
      <c r="A55" s="3">
        <v>48</v>
      </c>
      <c r="B55" s="3" t="s">
        <v>839</v>
      </c>
      <c r="C55" s="3" t="s">
        <v>840</v>
      </c>
      <c r="D55" s="3" t="s">
        <v>439</v>
      </c>
      <c r="E55" s="5">
        <v>42535</v>
      </c>
      <c r="F55" s="8">
        <v>3726.94</v>
      </c>
      <c r="G55" s="12">
        <v>6.9999999999999993E-3</v>
      </c>
    </row>
    <row r="56" spans="1:7" ht="15.75" x14ac:dyDescent="0.3">
      <c r="A56" s="3">
        <v>49</v>
      </c>
      <c r="B56" s="3" t="s">
        <v>841</v>
      </c>
      <c r="C56" s="3" t="s">
        <v>842</v>
      </c>
      <c r="D56" s="3" t="s">
        <v>387</v>
      </c>
      <c r="E56" s="5">
        <v>528770</v>
      </c>
      <c r="F56" s="8">
        <v>3707.21</v>
      </c>
      <c r="G56" s="12">
        <v>6.9999999999999993E-3</v>
      </c>
    </row>
    <row r="57" spans="1:7" ht="15.75" x14ac:dyDescent="0.3">
      <c r="A57" s="3">
        <v>50</v>
      </c>
      <c r="B57" s="3" t="s">
        <v>734</v>
      </c>
      <c r="C57" s="3" t="s">
        <v>735</v>
      </c>
      <c r="D57" s="3" t="s">
        <v>627</v>
      </c>
      <c r="E57" s="5">
        <v>1810370</v>
      </c>
      <c r="F57" s="8">
        <v>3648.8</v>
      </c>
      <c r="G57" s="12">
        <v>6.8999999999999999E-3</v>
      </c>
    </row>
    <row r="58" spans="1:7" ht="15.75" x14ac:dyDescent="0.3">
      <c r="A58" s="3">
        <v>51</v>
      </c>
      <c r="B58" s="3" t="s">
        <v>843</v>
      </c>
      <c r="C58" s="3" t="s">
        <v>844</v>
      </c>
      <c r="D58" s="3" t="s">
        <v>399</v>
      </c>
      <c r="E58" s="5">
        <v>859357</v>
      </c>
      <c r="F58" s="8">
        <v>3635.08</v>
      </c>
      <c r="G58" s="12">
        <v>6.8000000000000005E-3</v>
      </c>
    </row>
    <row r="59" spans="1:7" ht="15.75" x14ac:dyDescent="0.3">
      <c r="A59" s="3">
        <v>52</v>
      </c>
      <c r="B59" s="3" t="s">
        <v>679</v>
      </c>
      <c r="C59" s="3" t="s">
        <v>680</v>
      </c>
      <c r="D59" s="3" t="s">
        <v>681</v>
      </c>
      <c r="E59" s="5">
        <v>2319827</v>
      </c>
      <c r="F59" s="8">
        <v>3480.9</v>
      </c>
      <c r="G59" s="12">
        <v>6.5000000000000006E-3</v>
      </c>
    </row>
    <row r="60" spans="1:7" ht="15.75" x14ac:dyDescent="0.3">
      <c r="A60" s="3">
        <v>53</v>
      </c>
      <c r="B60" s="3" t="s">
        <v>845</v>
      </c>
      <c r="C60" s="3" t="s">
        <v>846</v>
      </c>
      <c r="D60" s="3" t="s">
        <v>439</v>
      </c>
      <c r="E60" s="5">
        <v>464462</v>
      </c>
      <c r="F60" s="8">
        <v>3366.19</v>
      </c>
      <c r="G60" s="12">
        <v>6.3E-3</v>
      </c>
    </row>
    <row r="61" spans="1:7" ht="15.75" x14ac:dyDescent="0.3">
      <c r="A61" s="3">
        <v>54</v>
      </c>
      <c r="B61" s="3" t="s">
        <v>766</v>
      </c>
      <c r="C61" s="3" t="s">
        <v>767</v>
      </c>
      <c r="D61" s="3" t="s">
        <v>378</v>
      </c>
      <c r="E61" s="5">
        <v>1650866</v>
      </c>
      <c r="F61" s="8">
        <v>2734.66</v>
      </c>
      <c r="G61" s="12">
        <v>5.1000000000000004E-3</v>
      </c>
    </row>
    <row r="62" spans="1:7" ht="15.75" x14ac:dyDescent="0.3">
      <c r="A62" s="3">
        <v>55</v>
      </c>
      <c r="B62" s="3" t="s">
        <v>847</v>
      </c>
      <c r="C62" s="3" t="s">
        <v>848</v>
      </c>
      <c r="D62" s="3" t="s">
        <v>451</v>
      </c>
      <c r="E62" s="5">
        <v>2772802</v>
      </c>
      <c r="F62" s="8">
        <v>2717.35</v>
      </c>
      <c r="G62" s="12">
        <v>5.1000000000000004E-3</v>
      </c>
    </row>
    <row r="63" spans="1:7" ht="15.75" x14ac:dyDescent="0.3">
      <c r="A63" s="3">
        <v>56</v>
      </c>
      <c r="B63" s="3" t="s">
        <v>849</v>
      </c>
      <c r="C63" s="3" t="s">
        <v>850</v>
      </c>
      <c r="D63" s="3" t="s">
        <v>451</v>
      </c>
      <c r="E63" s="5">
        <v>1057129</v>
      </c>
      <c r="F63" s="8">
        <v>2589.44</v>
      </c>
      <c r="G63" s="12">
        <v>4.8999999999999998E-3</v>
      </c>
    </row>
    <row r="64" spans="1:7" ht="15.75" x14ac:dyDescent="0.3">
      <c r="A64" s="3">
        <v>57</v>
      </c>
      <c r="B64" s="3" t="s">
        <v>851</v>
      </c>
      <c r="C64" s="3" t="s">
        <v>852</v>
      </c>
      <c r="D64" s="3" t="s">
        <v>715</v>
      </c>
      <c r="E64" s="5">
        <v>2790609</v>
      </c>
      <c r="F64" s="8">
        <v>2553.41</v>
      </c>
      <c r="G64" s="12">
        <v>4.7999999999999996E-3</v>
      </c>
    </row>
    <row r="65" spans="1:8" ht="15.75" x14ac:dyDescent="0.3">
      <c r="A65" s="3">
        <v>58</v>
      </c>
      <c r="B65" s="3" t="s">
        <v>495</v>
      </c>
      <c r="C65" s="3" t="s">
        <v>496</v>
      </c>
      <c r="D65" s="3" t="s">
        <v>378</v>
      </c>
      <c r="E65" s="5">
        <v>4962193</v>
      </c>
      <c r="F65" s="8">
        <v>2493.5</v>
      </c>
      <c r="G65" s="12">
        <v>4.6999999999999993E-3</v>
      </c>
    </row>
    <row r="66" spans="1:8" ht="15.75" x14ac:dyDescent="0.3">
      <c r="A66" s="3">
        <v>59</v>
      </c>
      <c r="B66" s="3" t="s">
        <v>853</v>
      </c>
      <c r="C66" s="3" t="s">
        <v>854</v>
      </c>
      <c r="D66" s="3" t="s">
        <v>715</v>
      </c>
      <c r="E66" s="5">
        <v>1535247</v>
      </c>
      <c r="F66" s="8">
        <v>2061.84</v>
      </c>
      <c r="G66" s="12">
        <v>3.9000000000000003E-3</v>
      </c>
    </row>
    <row r="67" spans="1:8" ht="15.75" x14ac:dyDescent="0.3">
      <c r="A67" s="3">
        <v>60</v>
      </c>
      <c r="B67" s="3" t="s">
        <v>855</v>
      </c>
      <c r="C67" s="3" t="s">
        <v>856</v>
      </c>
      <c r="D67" s="3" t="s">
        <v>494</v>
      </c>
      <c r="E67" s="5">
        <v>2837913</v>
      </c>
      <c r="F67" s="8">
        <v>1946.81</v>
      </c>
      <c r="G67" s="12">
        <v>3.7000000000000002E-3</v>
      </c>
    </row>
    <row r="68" spans="1:8" ht="15.75" x14ac:dyDescent="0.3">
      <c r="A68" s="3">
        <v>61</v>
      </c>
      <c r="B68" s="3" t="s">
        <v>857</v>
      </c>
      <c r="C68" s="3" t="s">
        <v>858</v>
      </c>
      <c r="D68" s="3" t="s">
        <v>460</v>
      </c>
      <c r="E68" s="5">
        <v>1066889</v>
      </c>
      <c r="F68" s="8">
        <v>1811.04</v>
      </c>
      <c r="G68" s="12">
        <v>3.4000000000000002E-3</v>
      </c>
    </row>
    <row r="69" spans="1:8" ht="15.75" x14ac:dyDescent="0.3">
      <c r="A69" s="3">
        <v>62</v>
      </c>
      <c r="B69" s="3" t="s">
        <v>859</v>
      </c>
      <c r="C69" s="3" t="s">
        <v>860</v>
      </c>
      <c r="D69" s="3" t="s">
        <v>399</v>
      </c>
      <c r="E69" s="5">
        <v>6261017</v>
      </c>
      <c r="F69" s="8">
        <v>1749.95</v>
      </c>
      <c r="G69" s="12">
        <v>3.3E-3</v>
      </c>
    </row>
    <row r="70" spans="1:8" ht="15.75" x14ac:dyDescent="0.3">
      <c r="A70" s="3">
        <v>63</v>
      </c>
      <c r="B70" s="3" t="s">
        <v>861</v>
      </c>
      <c r="C70" s="3" t="s">
        <v>862</v>
      </c>
      <c r="D70" s="3" t="s">
        <v>701</v>
      </c>
      <c r="E70" s="5">
        <v>1786000</v>
      </c>
      <c r="F70" s="8">
        <v>1410.05</v>
      </c>
      <c r="G70" s="12">
        <v>2.7000000000000001E-3</v>
      </c>
    </row>
    <row r="71" spans="1:8" ht="15.75" x14ac:dyDescent="0.3">
      <c r="A71" s="3">
        <v>64</v>
      </c>
      <c r="B71" s="3" t="s">
        <v>863</v>
      </c>
      <c r="C71" s="3" t="s">
        <v>864</v>
      </c>
      <c r="D71" s="3" t="s">
        <v>405</v>
      </c>
      <c r="E71" s="5">
        <v>526243</v>
      </c>
      <c r="F71" s="8">
        <v>1017.75</v>
      </c>
      <c r="G71" s="12">
        <v>1.9E-3</v>
      </c>
    </row>
    <row r="72" spans="1:8" ht="15.75" x14ac:dyDescent="0.3">
      <c r="A72" s="3">
        <v>65</v>
      </c>
      <c r="B72" s="3" t="s">
        <v>865</v>
      </c>
      <c r="C72" s="3" t="s">
        <v>866</v>
      </c>
      <c r="D72" s="3" t="s">
        <v>460</v>
      </c>
      <c r="E72" s="5">
        <v>626524</v>
      </c>
      <c r="F72" s="8">
        <v>943.55</v>
      </c>
      <c r="G72" s="12">
        <v>1.8E-3</v>
      </c>
    </row>
    <row r="73" spans="1:8" ht="15.75" x14ac:dyDescent="0.3">
      <c r="A73" s="10"/>
      <c r="B73" s="10" t="s">
        <v>28</v>
      </c>
      <c r="C73" s="10"/>
      <c r="D73" s="10"/>
      <c r="E73" s="10"/>
      <c r="F73" s="11">
        <v>492313.75</v>
      </c>
      <c r="G73" s="14">
        <v>0.92540000000000011</v>
      </c>
    </row>
    <row r="75" spans="1:8" ht="15.75" x14ac:dyDescent="0.3">
      <c r="B75" s="2" t="s">
        <v>32</v>
      </c>
    </row>
    <row r="76" spans="1:8" ht="15.75" x14ac:dyDescent="0.3">
      <c r="A76" s="3">
        <v>66</v>
      </c>
      <c r="B76" s="2" t="s">
        <v>102</v>
      </c>
      <c r="F76" s="8">
        <v>41285.589999999997</v>
      </c>
      <c r="G76" s="12">
        <v>7.7600000000000002E-2</v>
      </c>
      <c r="H76" s="1">
        <v>44105</v>
      </c>
    </row>
    <row r="77" spans="1:8" ht="15.75" x14ac:dyDescent="0.3">
      <c r="A77" s="10"/>
      <c r="B77" s="10" t="s">
        <v>28</v>
      </c>
      <c r="C77" s="10"/>
      <c r="D77" s="10"/>
      <c r="E77" s="10"/>
      <c r="F77" s="11">
        <v>41285.589999999997</v>
      </c>
      <c r="G77" s="14">
        <v>7.7600000000000002E-2</v>
      </c>
    </row>
    <row r="79" spans="1:8" ht="15.75" x14ac:dyDescent="0.3">
      <c r="B79" s="2" t="s">
        <v>103</v>
      </c>
    </row>
    <row r="80" spans="1:8" ht="15.75" x14ac:dyDescent="0.3">
      <c r="A80" s="3"/>
      <c r="B80" s="3" t="s">
        <v>104</v>
      </c>
      <c r="C80" s="3"/>
      <c r="D80" s="5"/>
      <c r="F80" s="8">
        <v>-1593.35</v>
      </c>
      <c r="G80" s="12">
        <v>-3.0000000000000001E-3</v>
      </c>
    </row>
    <row r="81" spans="1:7" ht="15.75" x14ac:dyDescent="0.3">
      <c r="A81" s="10"/>
      <c r="B81" s="10" t="s">
        <v>28</v>
      </c>
      <c r="C81" s="10"/>
      <c r="D81" s="10"/>
      <c r="E81" s="10"/>
      <c r="F81" s="11">
        <v>-1593.35</v>
      </c>
      <c r="G81" s="14">
        <v>-3.0000000000000001E-3</v>
      </c>
    </row>
    <row r="83" spans="1:7" ht="15.75" x14ac:dyDescent="0.3">
      <c r="A83" s="7"/>
      <c r="B83" s="7" t="s">
        <v>105</v>
      </c>
      <c r="C83" s="7"/>
      <c r="D83" s="7"/>
      <c r="E83" s="7"/>
      <c r="F83" s="9">
        <v>532005.99</v>
      </c>
      <c r="G83" s="13">
        <v>1.0000000000000002</v>
      </c>
    </row>
    <row r="84" spans="1:7" ht="15.75" x14ac:dyDescent="0.3">
      <c r="A84" s="3" t="s">
        <v>106</v>
      </c>
    </row>
    <row r="85" spans="1:7" ht="15.75" x14ac:dyDescent="0.3">
      <c r="A85" s="4">
        <v>1</v>
      </c>
      <c r="B85" s="4" t="s">
        <v>107</v>
      </c>
    </row>
    <row r="86" spans="1:7" ht="30" x14ac:dyDescent="0.3">
      <c r="A86" s="4">
        <v>2</v>
      </c>
      <c r="B86" s="4" t="s">
        <v>108</v>
      </c>
    </row>
  </sheetData>
  <mergeCells count="1">
    <mergeCell ref="B1:F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workbookViewId="0"/>
  </sheetViews>
  <sheetFormatPr defaultRowHeight="15" x14ac:dyDescent="0.25"/>
  <cols>
    <col min="1" max="1" width="7.140625" bestFit="1" customWidth="1"/>
    <col min="2" max="2" width="60.28515625" bestFit="1" customWidth="1"/>
    <col min="3" max="3" width="13.28515625" bestFit="1" customWidth="1"/>
    <col min="4" max="4" width="14.85546875" bestFit="1" customWidth="1"/>
    <col min="5" max="5" width="10.85546875" bestFit="1" customWidth="1"/>
    <col min="6" max="6" width="14.5703125" bestFit="1" customWidth="1"/>
    <col min="7" max="7" width="8.85546875" bestFit="1" customWidth="1"/>
    <col min="8" max="8" width="12.85546875" bestFit="1" customWidth="1"/>
    <col min="9" max="9" width="14.5703125" bestFit="1" customWidth="1"/>
    <col min="10" max="10" width="9.7109375" customWidth="1"/>
  </cols>
  <sheetData>
    <row r="1" spans="1:10" ht="18.75" x14ac:dyDescent="0.3">
      <c r="A1" s="6"/>
      <c r="B1" s="72" t="s">
        <v>867</v>
      </c>
      <c r="C1" s="73"/>
      <c r="D1" s="73"/>
      <c r="E1" s="73"/>
      <c r="F1" s="73"/>
    </row>
    <row r="2" spans="1:10" ht="15.75" x14ac:dyDescent="0.3">
      <c r="B2" s="2" t="s">
        <v>1</v>
      </c>
    </row>
    <row r="4" spans="1:10" ht="30" customHeight="1" x14ac:dyDescent="0.25">
      <c r="A4" s="15" t="s">
        <v>2</v>
      </c>
      <c r="B4" s="15" t="s">
        <v>3</v>
      </c>
      <c r="C4" s="15" t="s">
        <v>4</v>
      </c>
      <c r="D4" s="15" t="s">
        <v>5</v>
      </c>
      <c r="E4" s="15" t="s">
        <v>6</v>
      </c>
      <c r="F4" s="15" t="s">
        <v>7</v>
      </c>
      <c r="G4" s="15" t="s">
        <v>8</v>
      </c>
      <c r="H4" s="15" t="s">
        <v>9</v>
      </c>
      <c r="I4" s="15" t="s">
        <v>10</v>
      </c>
      <c r="J4" s="15" t="s">
        <v>11</v>
      </c>
    </row>
    <row r="6" spans="1:10" ht="15.75" x14ac:dyDescent="0.3">
      <c r="B6" s="2" t="s">
        <v>776</v>
      </c>
    </row>
    <row r="7" spans="1:10" ht="15.75" x14ac:dyDescent="0.3">
      <c r="B7" s="2" t="s">
        <v>777</v>
      </c>
    </row>
    <row r="8" spans="1:10" ht="15.75" x14ac:dyDescent="0.3">
      <c r="A8" s="3">
        <v>1</v>
      </c>
      <c r="B8" s="3" t="s">
        <v>868</v>
      </c>
      <c r="C8" s="3" t="s">
        <v>869</v>
      </c>
      <c r="E8" s="5">
        <v>2224850.08</v>
      </c>
      <c r="F8" s="8">
        <v>83454.45</v>
      </c>
      <c r="G8" s="12">
        <v>0.9708</v>
      </c>
    </row>
    <row r="9" spans="1:10" ht="15.75" x14ac:dyDescent="0.3">
      <c r="A9" s="10"/>
      <c r="B9" s="10" t="s">
        <v>28</v>
      </c>
      <c r="C9" s="10"/>
      <c r="D9" s="10"/>
      <c r="E9" s="10"/>
      <c r="F9" s="11">
        <v>83454.45</v>
      </c>
      <c r="G9" s="14">
        <v>0.9708</v>
      </c>
    </row>
    <row r="11" spans="1:10" ht="15.75" x14ac:dyDescent="0.3">
      <c r="B11" s="2" t="s">
        <v>32</v>
      </c>
    </row>
    <row r="12" spans="1:10" ht="15.75" x14ac:dyDescent="0.3">
      <c r="A12" s="3">
        <v>2</v>
      </c>
      <c r="B12" s="2" t="s">
        <v>102</v>
      </c>
      <c r="F12" s="8">
        <v>4068.65</v>
      </c>
      <c r="G12" s="12">
        <v>4.7300000000000002E-2</v>
      </c>
      <c r="H12" s="1">
        <v>44105</v>
      </c>
    </row>
    <row r="13" spans="1:10" ht="15.75" x14ac:dyDescent="0.3">
      <c r="A13" s="10"/>
      <c r="B13" s="10" t="s">
        <v>28</v>
      </c>
      <c r="C13" s="10"/>
      <c r="D13" s="10"/>
      <c r="E13" s="10"/>
      <c r="F13" s="11">
        <v>4068.65</v>
      </c>
      <c r="G13" s="14">
        <v>4.7300000000000002E-2</v>
      </c>
    </row>
    <row r="15" spans="1:10" ht="15.75" x14ac:dyDescent="0.3">
      <c r="B15" s="2" t="s">
        <v>103</v>
      </c>
    </row>
    <row r="16" spans="1:10" ht="15.75" x14ac:dyDescent="0.3">
      <c r="A16" s="3"/>
      <c r="B16" s="3" t="s">
        <v>104</v>
      </c>
      <c r="C16" s="3"/>
      <c r="D16" s="5"/>
      <c r="F16" s="8">
        <v>-1557.56</v>
      </c>
      <c r="G16" s="12">
        <v>-1.8100000000000002E-2</v>
      </c>
    </row>
    <row r="17" spans="1:7" ht="15.75" x14ac:dyDescent="0.3">
      <c r="A17" s="10"/>
      <c r="B17" s="10" t="s">
        <v>28</v>
      </c>
      <c r="C17" s="10"/>
      <c r="D17" s="10"/>
      <c r="E17" s="10"/>
      <c r="F17" s="11">
        <v>-1557.56</v>
      </c>
      <c r="G17" s="14">
        <v>-1.8100000000000002E-2</v>
      </c>
    </row>
    <row r="19" spans="1:7" ht="15.75" x14ac:dyDescent="0.3">
      <c r="A19" s="7"/>
      <c r="B19" s="7" t="s">
        <v>105</v>
      </c>
      <c r="C19" s="7"/>
      <c r="D19" s="7"/>
      <c r="E19" s="7"/>
      <c r="F19" s="9">
        <v>85965.54</v>
      </c>
      <c r="G19" s="13">
        <v>1</v>
      </c>
    </row>
    <row r="20" spans="1:7" ht="15.75" x14ac:dyDescent="0.3">
      <c r="A20" s="3" t="s">
        <v>106</v>
      </c>
    </row>
    <row r="21" spans="1:7" ht="15.75" x14ac:dyDescent="0.3">
      <c r="A21" s="4">
        <v>1</v>
      </c>
      <c r="B21" s="4" t="s">
        <v>107</v>
      </c>
    </row>
    <row r="22" spans="1:7" ht="15.75" x14ac:dyDescent="0.3">
      <c r="A22" s="4">
        <v>2</v>
      </c>
      <c r="B22" s="4" t="s">
        <v>780</v>
      </c>
    </row>
    <row r="23" spans="1:7" ht="15.75" customHeight="1" x14ac:dyDescent="0.3">
      <c r="A23" s="4">
        <v>3</v>
      </c>
      <c r="B23" s="4" t="s">
        <v>108</v>
      </c>
    </row>
    <row r="25" spans="1:7" ht="15.75" x14ac:dyDescent="0.3">
      <c r="A25" s="21"/>
      <c r="B25" s="22" t="s">
        <v>1271</v>
      </c>
      <c r="C25" s="20"/>
      <c r="D25" s="20"/>
      <c r="E25" s="20"/>
      <c r="F25" s="20"/>
    </row>
    <row r="26" spans="1:7" x14ac:dyDescent="0.25">
      <c r="A26" s="21"/>
      <c r="B26" s="84" t="s">
        <v>1307</v>
      </c>
      <c r="C26" s="84"/>
      <c r="D26" s="84"/>
      <c r="E26" s="84"/>
      <c r="F26" s="29" t="s">
        <v>8</v>
      </c>
    </row>
    <row r="27" spans="1:7" x14ac:dyDescent="0.25">
      <c r="A27" s="21"/>
      <c r="B27" s="24" t="s">
        <v>868</v>
      </c>
      <c r="C27" s="25"/>
      <c r="D27" s="25"/>
      <c r="E27" s="25"/>
      <c r="F27" s="26">
        <v>0.97170000000000001</v>
      </c>
    </row>
    <row r="28" spans="1:7" x14ac:dyDescent="0.25">
      <c r="A28" s="21"/>
      <c r="B28" s="24" t="s">
        <v>102</v>
      </c>
      <c r="C28" s="25"/>
      <c r="D28" s="25"/>
      <c r="E28" s="25"/>
      <c r="F28" s="26">
        <v>3.49E-2</v>
      </c>
    </row>
    <row r="29" spans="1:7" x14ac:dyDescent="0.25">
      <c r="A29" s="21"/>
      <c r="B29" s="24" t="s">
        <v>104</v>
      </c>
      <c r="C29" s="25"/>
      <c r="D29" s="25"/>
      <c r="E29" s="25"/>
      <c r="F29" s="26">
        <v>-6.6E-3</v>
      </c>
    </row>
    <row r="30" spans="1:7" x14ac:dyDescent="0.25">
      <c r="A30" s="21"/>
      <c r="B30" s="27" t="s">
        <v>1273</v>
      </c>
      <c r="C30" s="25"/>
      <c r="D30" s="25"/>
      <c r="E30" s="25"/>
      <c r="F30" s="28">
        <v>0.99999999999999989</v>
      </c>
    </row>
    <row r="31" spans="1:7" x14ac:dyDescent="0.25">
      <c r="A31" s="21"/>
      <c r="B31" s="40"/>
      <c r="C31" s="40"/>
      <c r="D31" s="21"/>
      <c r="E31" s="21"/>
      <c r="F31" s="21"/>
    </row>
    <row r="32" spans="1:7" x14ac:dyDescent="0.25">
      <c r="A32" s="21"/>
      <c r="B32" s="84" t="s">
        <v>1308</v>
      </c>
      <c r="C32" s="84"/>
      <c r="D32" s="84"/>
      <c r="E32" s="84"/>
      <c r="F32" s="84"/>
    </row>
    <row r="33" spans="1:6" x14ac:dyDescent="0.25">
      <c r="A33" s="21"/>
      <c r="B33" s="84" t="s">
        <v>1275</v>
      </c>
      <c r="C33" s="84"/>
      <c r="D33" s="84"/>
      <c r="E33" s="84"/>
      <c r="F33" s="84"/>
    </row>
    <row r="34" spans="1:6" x14ac:dyDescent="0.25">
      <c r="A34" s="21"/>
      <c r="B34" s="84" t="s">
        <v>1276</v>
      </c>
      <c r="C34" s="84"/>
      <c r="D34" s="84"/>
      <c r="E34" s="84"/>
      <c r="F34" s="29" t="s">
        <v>8</v>
      </c>
    </row>
    <row r="35" spans="1:6" x14ac:dyDescent="0.25">
      <c r="A35" s="21"/>
      <c r="B35" s="30" t="s">
        <v>1309</v>
      </c>
      <c r="C35" s="25"/>
      <c r="D35" s="25"/>
      <c r="E35" s="25"/>
      <c r="F35" s="31">
        <v>9.5823766841442587E-2</v>
      </c>
    </row>
    <row r="36" spans="1:6" x14ac:dyDescent="0.25">
      <c r="A36" s="21"/>
      <c r="B36" s="30" t="s">
        <v>1310</v>
      </c>
      <c r="C36" s="25"/>
      <c r="D36" s="25"/>
      <c r="E36" s="25"/>
      <c r="F36" s="31">
        <v>8.9434994406852791E-2</v>
      </c>
    </row>
    <row r="37" spans="1:6" x14ac:dyDescent="0.25">
      <c r="A37" s="21"/>
      <c r="B37" s="30" t="s">
        <v>1311</v>
      </c>
      <c r="C37" s="25"/>
      <c r="D37" s="25"/>
      <c r="E37" s="25"/>
      <c r="F37" s="31">
        <v>5.1150642676958846E-2</v>
      </c>
    </row>
    <row r="38" spans="1:6" x14ac:dyDescent="0.25">
      <c r="A38" s="21"/>
      <c r="B38" s="30" t="s">
        <v>1312</v>
      </c>
      <c r="C38" s="25"/>
      <c r="D38" s="25"/>
      <c r="E38" s="25"/>
      <c r="F38" s="31">
        <v>4.5898215002633455E-2</v>
      </c>
    </row>
    <row r="39" spans="1:6" x14ac:dyDescent="0.25">
      <c r="A39" s="21"/>
      <c r="B39" s="30" t="s">
        <v>1313</v>
      </c>
      <c r="C39" s="25"/>
      <c r="D39" s="25"/>
      <c r="E39" s="25"/>
      <c r="F39" s="31">
        <v>4.5024283717820933E-2</v>
      </c>
    </row>
    <row r="40" spans="1:6" x14ac:dyDescent="0.25">
      <c r="A40" s="21"/>
      <c r="B40" s="30" t="s">
        <v>1314</v>
      </c>
      <c r="C40" s="25"/>
      <c r="D40" s="25"/>
      <c r="E40" s="25"/>
      <c r="F40" s="31">
        <v>4.0932155268866066E-2</v>
      </c>
    </row>
    <row r="41" spans="1:6" x14ac:dyDescent="0.25">
      <c r="A41" s="21"/>
      <c r="B41" s="30" t="s">
        <v>1315</v>
      </c>
      <c r="C41" s="25"/>
      <c r="D41" s="25"/>
      <c r="E41" s="25"/>
      <c r="F41" s="31">
        <v>3.8748268908118534E-2</v>
      </c>
    </row>
    <row r="42" spans="1:6" x14ac:dyDescent="0.25">
      <c r="A42" s="21"/>
      <c r="B42" s="30" t="s">
        <v>1316</v>
      </c>
      <c r="C42" s="25"/>
      <c r="D42" s="25"/>
      <c r="E42" s="25"/>
      <c r="F42" s="31">
        <v>3.8498080856218767E-2</v>
      </c>
    </row>
    <row r="43" spans="1:6" x14ac:dyDescent="0.25">
      <c r="A43" s="21"/>
      <c r="B43" s="30" t="s">
        <v>1317</v>
      </c>
      <c r="C43" s="25"/>
      <c r="D43" s="25"/>
      <c r="E43" s="25"/>
      <c r="F43" s="31">
        <v>3.706500704554927E-2</v>
      </c>
    </row>
    <row r="44" spans="1:6" x14ac:dyDescent="0.25">
      <c r="A44" s="21"/>
      <c r="B44" s="30" t="s">
        <v>1318</v>
      </c>
      <c r="C44" s="25"/>
      <c r="D44" s="25"/>
      <c r="E44" s="25"/>
      <c r="F44" s="31">
        <v>3.501855992493344E-2</v>
      </c>
    </row>
    <row r="45" spans="1:6" x14ac:dyDescent="0.25">
      <c r="A45" s="21"/>
      <c r="B45" s="30" t="s">
        <v>1287</v>
      </c>
      <c r="C45" s="25"/>
      <c r="D45" s="25"/>
      <c r="E45" s="25"/>
      <c r="F45" s="31">
        <v>0.47118410521051768</v>
      </c>
    </row>
    <row r="46" spans="1:6" x14ac:dyDescent="0.25">
      <c r="A46" s="21"/>
      <c r="B46" s="30" t="s">
        <v>1288</v>
      </c>
      <c r="C46" s="25"/>
      <c r="D46" s="25"/>
      <c r="E46" s="25"/>
      <c r="F46" s="31">
        <v>1.1221920140087605E-2</v>
      </c>
    </row>
    <row r="47" spans="1:6" x14ac:dyDescent="0.25">
      <c r="A47" s="21"/>
      <c r="B47" s="27" t="s">
        <v>1273</v>
      </c>
      <c r="C47" s="25"/>
      <c r="D47" s="25"/>
      <c r="E47" s="25"/>
      <c r="F47" s="33">
        <v>1</v>
      </c>
    </row>
    <row r="48" spans="1:6" x14ac:dyDescent="0.25">
      <c r="A48" s="34"/>
      <c r="B48" s="34"/>
      <c r="C48" s="34"/>
      <c r="D48" s="34"/>
      <c r="E48" s="34"/>
      <c r="F48" s="34"/>
    </row>
    <row r="49" spans="1:6" x14ac:dyDescent="0.25">
      <c r="A49" s="21"/>
      <c r="B49" s="84" t="s">
        <v>1289</v>
      </c>
      <c r="C49" s="84"/>
      <c r="D49" s="84"/>
      <c r="E49" s="84"/>
      <c r="F49" s="84"/>
    </row>
    <row r="50" spans="1:6" x14ac:dyDescent="0.25">
      <c r="A50" s="21"/>
      <c r="B50" s="30" t="s">
        <v>1319</v>
      </c>
      <c r="C50" s="25"/>
      <c r="D50" s="25"/>
      <c r="E50" s="25"/>
      <c r="F50" s="31">
        <v>0.89445258352923196</v>
      </c>
    </row>
    <row r="51" spans="1:6" x14ac:dyDescent="0.25">
      <c r="A51" s="21"/>
      <c r="B51" s="30" t="s">
        <v>1320</v>
      </c>
      <c r="C51" s="25"/>
      <c r="D51" s="25"/>
      <c r="E51" s="25"/>
      <c r="F51" s="31">
        <v>7.4414908885955797E-2</v>
      </c>
    </row>
    <row r="52" spans="1:6" x14ac:dyDescent="0.25">
      <c r="A52" s="21"/>
      <c r="B52" s="30" t="s">
        <v>1321</v>
      </c>
      <c r="C52" s="25"/>
      <c r="D52" s="25"/>
      <c r="E52" s="25"/>
      <c r="F52" s="31">
        <v>1.99106482570112E-2</v>
      </c>
    </row>
    <row r="53" spans="1:6" x14ac:dyDescent="0.25">
      <c r="A53" s="21"/>
      <c r="B53" s="27" t="s">
        <v>1273</v>
      </c>
      <c r="C53" s="25"/>
      <c r="D53" s="25"/>
      <c r="E53" s="25"/>
      <c r="F53" s="33">
        <v>0.98877814067219894</v>
      </c>
    </row>
    <row r="54" spans="1:6" x14ac:dyDescent="0.25">
      <c r="A54" s="34"/>
      <c r="B54" s="41"/>
      <c r="C54" s="34"/>
      <c r="D54" s="34"/>
      <c r="E54" s="34"/>
      <c r="F54" s="42"/>
    </row>
    <row r="55" spans="1:6" x14ac:dyDescent="0.25">
      <c r="A55" s="21"/>
      <c r="B55" s="84" t="s">
        <v>1303</v>
      </c>
      <c r="C55" s="84"/>
      <c r="D55" s="84"/>
      <c r="E55" s="84"/>
      <c r="F55" s="84"/>
    </row>
    <row r="56" spans="1:6" x14ac:dyDescent="0.25">
      <c r="A56" s="21"/>
      <c r="B56" s="30" t="s">
        <v>1304</v>
      </c>
      <c r="C56" s="25"/>
      <c r="D56" s="25"/>
      <c r="E56" s="25"/>
      <c r="F56" s="31">
        <v>0.58081645677785676</v>
      </c>
    </row>
    <row r="57" spans="1:6" x14ac:dyDescent="0.25">
      <c r="A57" s="21"/>
      <c r="B57" s="30" t="s">
        <v>1305</v>
      </c>
      <c r="C57" s="25"/>
      <c r="D57" s="25"/>
      <c r="E57" s="25"/>
      <c r="F57" s="31">
        <v>0.39428364277984995</v>
      </c>
    </row>
    <row r="58" spans="1:6" x14ac:dyDescent="0.25">
      <c r="A58" s="21"/>
      <c r="B58" s="30" t="s">
        <v>1306</v>
      </c>
      <c r="C58" s="25"/>
      <c r="D58" s="25"/>
      <c r="E58" s="25"/>
      <c r="F58" s="31">
        <v>2.4899900442293309E-2</v>
      </c>
    </row>
    <row r="59" spans="1:6" x14ac:dyDescent="0.25">
      <c r="A59" s="21"/>
      <c r="B59" s="27" t="s">
        <v>1273</v>
      </c>
      <c r="C59" s="25"/>
      <c r="D59" s="25"/>
      <c r="E59" s="25"/>
      <c r="F59" s="33">
        <v>1</v>
      </c>
    </row>
    <row r="60" spans="1:6" x14ac:dyDescent="0.25">
      <c r="A60" s="21"/>
      <c r="B60" s="21"/>
      <c r="C60" s="21"/>
      <c r="D60" s="21"/>
      <c r="E60" s="21"/>
      <c r="F60" s="21"/>
    </row>
    <row r="61" spans="1:6" ht="15.75" x14ac:dyDescent="0.3">
      <c r="A61" s="3" t="s">
        <v>106</v>
      </c>
      <c r="B61" s="20"/>
      <c r="C61" s="21"/>
      <c r="D61" s="21"/>
      <c r="E61" s="21"/>
      <c r="F61" s="21"/>
    </row>
    <row r="62" spans="1:6" ht="15.75" x14ac:dyDescent="0.3">
      <c r="A62" s="4">
        <v>1</v>
      </c>
      <c r="B62" s="4" t="s">
        <v>780</v>
      </c>
      <c r="C62" s="21"/>
      <c r="D62" s="21"/>
      <c r="E62" s="21"/>
      <c r="F62" s="21"/>
    </row>
  </sheetData>
  <mergeCells count="7">
    <mergeCell ref="B49:F49"/>
    <mergeCell ref="B55:F55"/>
    <mergeCell ref="B1:F1"/>
    <mergeCell ref="B26:E26"/>
    <mergeCell ref="B32:F32"/>
    <mergeCell ref="B33:F33"/>
    <mergeCell ref="B34:E3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heetViews>
  <sheetFormatPr defaultRowHeight="15" x14ac:dyDescent="0.25"/>
  <cols>
    <col min="1" max="1" width="7.140625" bestFit="1" customWidth="1"/>
    <col min="2" max="2" width="64.85546875" bestFit="1" customWidth="1"/>
    <col min="3" max="3" width="13.28515625" bestFit="1" customWidth="1"/>
    <col min="4" max="4" width="21"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870</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634</v>
      </c>
      <c r="C8" s="3" t="s">
        <v>635</v>
      </c>
      <c r="D8" s="3" t="s">
        <v>636</v>
      </c>
      <c r="E8" s="5">
        <v>1543399</v>
      </c>
      <c r="F8" s="8">
        <v>2704.81</v>
      </c>
      <c r="G8" s="12">
        <v>8.9900000000000008E-2</v>
      </c>
      <c r="K8" s="2" t="s">
        <v>109</v>
      </c>
      <c r="L8" s="2" t="s">
        <v>110</v>
      </c>
    </row>
    <row r="9" spans="1:12" ht="15.75" x14ac:dyDescent="0.3">
      <c r="A9" s="3">
        <v>2</v>
      </c>
      <c r="B9" s="3" t="s">
        <v>722</v>
      </c>
      <c r="C9" s="3" t="s">
        <v>723</v>
      </c>
      <c r="D9" s="3" t="s">
        <v>636</v>
      </c>
      <c r="E9" s="5">
        <v>1153252</v>
      </c>
      <c r="F9" s="8">
        <v>2421.25</v>
      </c>
      <c r="G9" s="12">
        <v>8.0500000000000002E-2</v>
      </c>
      <c r="K9" t="s">
        <v>701</v>
      </c>
      <c r="L9" s="12">
        <v>0.18980000000000002</v>
      </c>
    </row>
    <row r="10" spans="1:12" ht="15.75" x14ac:dyDescent="0.3">
      <c r="A10" s="3">
        <v>3</v>
      </c>
      <c r="B10" s="3" t="s">
        <v>699</v>
      </c>
      <c r="C10" s="3" t="s">
        <v>700</v>
      </c>
      <c r="D10" s="3" t="s">
        <v>701</v>
      </c>
      <c r="E10" s="5">
        <v>647668</v>
      </c>
      <c r="F10" s="8">
        <v>2329.9899999999998</v>
      </c>
      <c r="G10" s="12">
        <v>7.7399999999999997E-2</v>
      </c>
      <c r="K10" t="s">
        <v>636</v>
      </c>
      <c r="L10" s="12">
        <v>0.1704</v>
      </c>
    </row>
    <row r="11" spans="1:12" ht="15.75" x14ac:dyDescent="0.3">
      <c r="A11" s="3">
        <v>4</v>
      </c>
      <c r="B11" s="3" t="s">
        <v>148</v>
      </c>
      <c r="C11" s="3" t="s">
        <v>619</v>
      </c>
      <c r="D11" s="3" t="s">
        <v>620</v>
      </c>
      <c r="E11" s="5">
        <v>67729</v>
      </c>
      <c r="F11" s="8">
        <v>1513.3</v>
      </c>
      <c r="G11" s="12">
        <v>5.0300000000000004E-2</v>
      </c>
      <c r="K11" t="s">
        <v>620</v>
      </c>
      <c r="L11" s="12">
        <v>0.1384</v>
      </c>
    </row>
    <row r="12" spans="1:12" ht="15.75" x14ac:dyDescent="0.3">
      <c r="A12" s="3">
        <v>5</v>
      </c>
      <c r="B12" s="3" t="s">
        <v>871</v>
      </c>
      <c r="C12" s="3" t="s">
        <v>872</v>
      </c>
      <c r="D12" s="3" t="s">
        <v>701</v>
      </c>
      <c r="E12" s="5">
        <v>735907</v>
      </c>
      <c r="F12" s="8">
        <v>1375.04</v>
      </c>
      <c r="G12" s="12">
        <v>4.5700000000000005E-2</v>
      </c>
      <c r="K12" t="s">
        <v>411</v>
      </c>
      <c r="L12" s="12">
        <v>0.1157</v>
      </c>
    </row>
    <row r="13" spans="1:12" ht="15.75" x14ac:dyDescent="0.3">
      <c r="A13" s="3">
        <v>6</v>
      </c>
      <c r="B13" s="3" t="s">
        <v>435</v>
      </c>
      <c r="C13" s="3" t="s">
        <v>436</v>
      </c>
      <c r="D13" s="3" t="s">
        <v>411</v>
      </c>
      <c r="E13" s="5">
        <v>586071</v>
      </c>
      <c r="F13" s="8">
        <v>1293.17</v>
      </c>
      <c r="G13" s="12">
        <v>4.2999999999999997E-2</v>
      </c>
      <c r="K13" t="s">
        <v>877</v>
      </c>
      <c r="L13" s="12">
        <v>7.51E-2</v>
      </c>
    </row>
    <row r="14" spans="1:12" ht="15.75" x14ac:dyDescent="0.3">
      <c r="A14" s="3">
        <v>7</v>
      </c>
      <c r="B14" s="3" t="s">
        <v>873</v>
      </c>
      <c r="C14" s="3" t="s">
        <v>874</v>
      </c>
      <c r="D14" s="3" t="s">
        <v>701</v>
      </c>
      <c r="E14" s="5">
        <v>430791</v>
      </c>
      <c r="F14" s="8">
        <v>1196.52</v>
      </c>
      <c r="G14" s="12">
        <v>3.9800000000000002E-2</v>
      </c>
      <c r="K14" t="s">
        <v>882</v>
      </c>
      <c r="L14" s="12">
        <v>3.27E-2</v>
      </c>
    </row>
    <row r="15" spans="1:12" ht="15.75" x14ac:dyDescent="0.3">
      <c r="A15" s="3">
        <v>8</v>
      </c>
      <c r="B15" s="3" t="s">
        <v>875</v>
      </c>
      <c r="C15" s="3" t="s">
        <v>876</v>
      </c>
      <c r="D15" s="3" t="s">
        <v>877</v>
      </c>
      <c r="E15" s="5">
        <v>1396432</v>
      </c>
      <c r="F15" s="8">
        <v>1148.57</v>
      </c>
      <c r="G15" s="12">
        <v>3.8199999999999998E-2</v>
      </c>
      <c r="K15" t="s">
        <v>399</v>
      </c>
      <c r="L15" s="12">
        <v>6.4000000000000003E-3</v>
      </c>
    </row>
    <row r="16" spans="1:12" ht="15.75" x14ac:dyDescent="0.3">
      <c r="A16" s="3">
        <v>9</v>
      </c>
      <c r="B16" s="3" t="s">
        <v>878</v>
      </c>
      <c r="C16" s="3" t="s">
        <v>879</v>
      </c>
      <c r="D16" s="3" t="s">
        <v>877</v>
      </c>
      <c r="E16" s="5">
        <v>956148</v>
      </c>
      <c r="F16" s="8">
        <v>1109.1300000000001</v>
      </c>
      <c r="G16" s="12">
        <v>3.6900000000000002E-2</v>
      </c>
      <c r="K16" t="s">
        <v>111</v>
      </c>
      <c r="L16" s="12">
        <v>0.27150000000000007</v>
      </c>
    </row>
    <row r="17" spans="1:8" ht="15.75" x14ac:dyDescent="0.3">
      <c r="A17" s="3">
        <v>10</v>
      </c>
      <c r="B17" s="3" t="s">
        <v>880</v>
      </c>
      <c r="C17" s="3" t="s">
        <v>881</v>
      </c>
      <c r="D17" s="3" t="s">
        <v>882</v>
      </c>
      <c r="E17" s="5">
        <v>1419320</v>
      </c>
      <c r="F17" s="8">
        <v>982.88</v>
      </c>
      <c r="G17" s="12">
        <v>3.27E-2</v>
      </c>
    </row>
    <row r="18" spans="1:8" ht="15.75" x14ac:dyDescent="0.3">
      <c r="A18" s="3">
        <v>11</v>
      </c>
      <c r="B18" s="3" t="s">
        <v>716</v>
      </c>
      <c r="C18" s="3" t="s">
        <v>717</v>
      </c>
      <c r="D18" s="3" t="s">
        <v>620</v>
      </c>
      <c r="E18" s="5">
        <v>543785</v>
      </c>
      <c r="F18" s="8">
        <v>982.35</v>
      </c>
      <c r="G18" s="12">
        <v>3.27E-2</v>
      </c>
    </row>
    <row r="19" spans="1:8" ht="15.75" x14ac:dyDescent="0.3">
      <c r="A19" s="3">
        <v>12</v>
      </c>
      <c r="B19" s="3" t="s">
        <v>409</v>
      </c>
      <c r="C19" s="3" t="s">
        <v>410</v>
      </c>
      <c r="D19" s="3" t="s">
        <v>411</v>
      </c>
      <c r="E19" s="5">
        <v>252357</v>
      </c>
      <c r="F19" s="8">
        <v>976.12</v>
      </c>
      <c r="G19" s="12">
        <v>3.2400000000000005E-2</v>
      </c>
    </row>
    <row r="20" spans="1:8" ht="15.75" x14ac:dyDescent="0.3">
      <c r="A20" s="3">
        <v>13</v>
      </c>
      <c r="B20" s="3" t="s">
        <v>883</v>
      </c>
      <c r="C20" s="3" t="s">
        <v>884</v>
      </c>
      <c r="D20" s="3" t="s">
        <v>620</v>
      </c>
      <c r="E20" s="5">
        <v>1127468</v>
      </c>
      <c r="F20" s="8">
        <v>833.2</v>
      </c>
      <c r="G20" s="12">
        <v>2.7699999999999999E-2</v>
      </c>
    </row>
    <row r="21" spans="1:8" ht="15.75" x14ac:dyDescent="0.3">
      <c r="A21" s="3">
        <v>14</v>
      </c>
      <c r="B21" s="3" t="s">
        <v>885</v>
      </c>
      <c r="C21" s="3" t="s">
        <v>886</v>
      </c>
      <c r="D21" s="3" t="s">
        <v>701</v>
      </c>
      <c r="E21" s="5">
        <v>2394507</v>
      </c>
      <c r="F21" s="8">
        <v>808.15</v>
      </c>
      <c r="G21" s="12">
        <v>2.69E-2</v>
      </c>
    </row>
    <row r="22" spans="1:8" ht="15.75" x14ac:dyDescent="0.3">
      <c r="A22" s="3">
        <v>15</v>
      </c>
      <c r="B22" s="3" t="s">
        <v>573</v>
      </c>
      <c r="C22" s="3" t="s">
        <v>574</v>
      </c>
      <c r="D22" s="3" t="s">
        <v>411</v>
      </c>
      <c r="E22" s="5">
        <v>373366</v>
      </c>
      <c r="F22" s="8">
        <v>778.65</v>
      </c>
      <c r="G22" s="12">
        <v>2.5899999999999999E-2</v>
      </c>
    </row>
    <row r="23" spans="1:8" ht="15.75" x14ac:dyDescent="0.3">
      <c r="A23" s="3">
        <v>16</v>
      </c>
      <c r="B23" s="3" t="s">
        <v>628</v>
      </c>
      <c r="C23" s="3" t="s">
        <v>629</v>
      </c>
      <c r="D23" s="3" t="s">
        <v>620</v>
      </c>
      <c r="E23" s="5">
        <v>206353</v>
      </c>
      <c r="F23" s="8">
        <v>728.53</v>
      </c>
      <c r="G23" s="12">
        <v>2.4199999999999999E-2</v>
      </c>
    </row>
    <row r="24" spans="1:8" ht="15.75" x14ac:dyDescent="0.3">
      <c r="A24" s="3">
        <v>17</v>
      </c>
      <c r="B24" s="3" t="s">
        <v>887</v>
      </c>
      <c r="C24" s="3" t="s">
        <v>888</v>
      </c>
      <c r="D24" s="3" t="s">
        <v>411</v>
      </c>
      <c r="E24" s="5">
        <v>499034</v>
      </c>
      <c r="F24" s="8">
        <v>433.16</v>
      </c>
      <c r="G24" s="12">
        <v>1.44E-2</v>
      </c>
    </row>
    <row r="25" spans="1:8" ht="15.75" x14ac:dyDescent="0.3">
      <c r="A25" s="3">
        <v>18</v>
      </c>
      <c r="B25" s="3" t="s">
        <v>817</v>
      </c>
      <c r="C25" s="3" t="s">
        <v>818</v>
      </c>
      <c r="D25" s="3" t="s">
        <v>399</v>
      </c>
      <c r="E25" s="5">
        <v>259782</v>
      </c>
      <c r="F25" s="8">
        <v>193.54</v>
      </c>
      <c r="G25" s="12">
        <v>6.4000000000000003E-3</v>
      </c>
    </row>
    <row r="26" spans="1:8" ht="15.75" x14ac:dyDescent="0.3">
      <c r="A26" s="3">
        <v>19</v>
      </c>
      <c r="B26" s="3" t="s">
        <v>685</v>
      </c>
      <c r="C26" s="3" t="s">
        <v>686</v>
      </c>
      <c r="D26" s="3" t="s">
        <v>620</v>
      </c>
      <c r="E26" s="5">
        <v>7843</v>
      </c>
      <c r="F26" s="8">
        <v>105.37</v>
      </c>
      <c r="G26" s="12">
        <v>3.4999999999999996E-3</v>
      </c>
    </row>
    <row r="27" spans="1:8" ht="15.75" x14ac:dyDescent="0.3">
      <c r="A27" s="10"/>
      <c r="B27" s="10" t="s">
        <v>28</v>
      </c>
      <c r="C27" s="10"/>
      <c r="D27" s="10"/>
      <c r="E27" s="10"/>
      <c r="F27" s="11">
        <v>21913.73</v>
      </c>
      <c r="G27" s="14">
        <v>0.72849999999999981</v>
      </c>
    </row>
    <row r="29" spans="1:8" ht="15.75" x14ac:dyDescent="0.3">
      <c r="B29" s="2" t="s">
        <v>32</v>
      </c>
    </row>
    <row r="30" spans="1:8" ht="15.75" x14ac:dyDescent="0.3">
      <c r="A30" s="3">
        <v>20</v>
      </c>
      <c r="B30" s="2" t="s">
        <v>102</v>
      </c>
      <c r="F30" s="8">
        <v>298.55</v>
      </c>
      <c r="G30" s="12">
        <v>9.8999999999999991E-3</v>
      </c>
      <c r="H30" s="1">
        <v>44105</v>
      </c>
    </row>
    <row r="31" spans="1:8" ht="15.75" x14ac:dyDescent="0.3">
      <c r="A31" s="10"/>
      <c r="B31" s="10" t="s">
        <v>28</v>
      </c>
      <c r="C31" s="10"/>
      <c r="D31" s="10"/>
      <c r="E31" s="10"/>
      <c r="F31" s="11">
        <v>298.55</v>
      </c>
      <c r="G31" s="14">
        <v>9.8999999999999991E-3</v>
      </c>
    </row>
    <row r="33" spans="1:7" ht="15.75" x14ac:dyDescent="0.3">
      <c r="B33" s="2" t="s">
        <v>776</v>
      </c>
    </row>
    <row r="34" spans="1:7" ht="15.75" x14ac:dyDescent="0.3">
      <c r="B34" s="2" t="s">
        <v>777</v>
      </c>
    </row>
    <row r="35" spans="1:7" ht="15.75" x14ac:dyDescent="0.3">
      <c r="A35" s="3">
        <v>21</v>
      </c>
      <c r="B35" s="3" t="s">
        <v>889</v>
      </c>
      <c r="C35" s="3" t="s">
        <v>890</v>
      </c>
      <c r="E35" s="5">
        <v>459548</v>
      </c>
      <c r="F35" s="8">
        <v>4907.1400000000003</v>
      </c>
      <c r="G35" s="12">
        <v>0.16309999999999999</v>
      </c>
    </row>
    <row r="36" spans="1:7" ht="15.75" x14ac:dyDescent="0.3">
      <c r="A36" s="3">
        <v>22</v>
      </c>
      <c r="B36" s="3" t="s">
        <v>891</v>
      </c>
      <c r="C36" s="3" t="s">
        <v>892</v>
      </c>
      <c r="E36" s="5">
        <v>391499.77</v>
      </c>
      <c r="F36" s="8">
        <v>3004.65</v>
      </c>
      <c r="G36" s="12">
        <v>9.9900000000000003E-2</v>
      </c>
    </row>
    <row r="37" spans="1:7" ht="15.75" x14ac:dyDescent="0.3">
      <c r="A37" s="10"/>
      <c r="B37" s="10" t="s">
        <v>28</v>
      </c>
      <c r="C37" s="10"/>
      <c r="D37" s="10"/>
      <c r="E37" s="10"/>
      <c r="F37" s="11">
        <v>7911.79</v>
      </c>
      <c r="G37" s="14">
        <v>0.26300000000000001</v>
      </c>
    </row>
    <row r="39" spans="1:7" ht="15.75" x14ac:dyDescent="0.3">
      <c r="B39" s="2" t="s">
        <v>103</v>
      </c>
    </row>
    <row r="40" spans="1:7" ht="15.75" x14ac:dyDescent="0.3">
      <c r="A40" s="3"/>
      <c r="B40" s="3" t="s">
        <v>104</v>
      </c>
      <c r="C40" s="3"/>
      <c r="D40" s="5"/>
      <c r="F40" s="8">
        <v>-39.9</v>
      </c>
      <c r="G40" s="12">
        <v>-1.4000000000000002E-3</v>
      </c>
    </row>
    <row r="41" spans="1:7" ht="15.75" x14ac:dyDescent="0.3">
      <c r="A41" s="10"/>
      <c r="B41" s="10" t="s">
        <v>28</v>
      </c>
      <c r="C41" s="10"/>
      <c r="D41" s="10"/>
      <c r="E41" s="10"/>
      <c r="F41" s="11">
        <v>-39.9</v>
      </c>
      <c r="G41" s="14">
        <v>-1.4000000000000002E-3</v>
      </c>
    </row>
    <row r="43" spans="1:7" ht="15.75" x14ac:dyDescent="0.3">
      <c r="A43" s="7"/>
      <c r="B43" s="7" t="s">
        <v>105</v>
      </c>
      <c r="C43" s="7"/>
      <c r="D43" s="7"/>
      <c r="E43" s="7"/>
      <c r="F43" s="9">
        <v>30084.17</v>
      </c>
      <c r="G43" s="13">
        <v>0.99999999999999989</v>
      </c>
    </row>
    <row r="44" spans="1:7" ht="15.75" x14ac:dyDescent="0.3">
      <c r="A44" s="3" t="s">
        <v>106</v>
      </c>
    </row>
    <row r="45" spans="1:7" ht="15.75" x14ac:dyDescent="0.3">
      <c r="A45" s="4">
        <v>1</v>
      </c>
      <c r="B45" s="4" t="s">
        <v>107</v>
      </c>
    </row>
    <row r="46" spans="1:7" ht="15.75" x14ac:dyDescent="0.3">
      <c r="A46" s="4">
        <v>2</v>
      </c>
      <c r="B46" s="4" t="s">
        <v>780</v>
      </c>
    </row>
    <row r="47" spans="1:7" ht="15.75" x14ac:dyDescent="0.3">
      <c r="A47" s="4">
        <v>3</v>
      </c>
      <c r="B47" s="4" t="s">
        <v>108</v>
      </c>
    </row>
  </sheetData>
  <mergeCells count="1">
    <mergeCell ref="B1:F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
  <sheetViews>
    <sheetView workbookViewId="0"/>
  </sheetViews>
  <sheetFormatPr defaultRowHeight="15" x14ac:dyDescent="0.25"/>
  <cols>
    <col min="1" max="1" width="7.140625" bestFit="1" customWidth="1"/>
    <col min="2" max="2" width="66.7109375" bestFit="1" customWidth="1"/>
    <col min="3" max="3" width="13.28515625" bestFit="1" customWidth="1"/>
    <col min="4" max="4" width="14.85546875" bestFit="1" customWidth="1"/>
    <col min="5" max="5" width="9.140625" bestFit="1" customWidth="1"/>
    <col min="6" max="6" width="14.5703125" bestFit="1" customWidth="1"/>
    <col min="7" max="7" width="8.85546875" bestFit="1" customWidth="1"/>
    <col min="8" max="8" width="12.85546875" bestFit="1" customWidth="1"/>
    <col min="9" max="9" width="14.5703125" bestFit="1" customWidth="1"/>
    <col min="10" max="10" width="9.7109375" customWidth="1"/>
  </cols>
  <sheetData>
    <row r="1" spans="1:10" ht="18.75" x14ac:dyDescent="0.3">
      <c r="A1" s="6"/>
      <c r="B1" s="72" t="s">
        <v>893</v>
      </c>
      <c r="C1" s="73"/>
      <c r="D1" s="73"/>
      <c r="E1" s="73"/>
      <c r="F1" s="73"/>
    </row>
    <row r="2" spans="1:10" ht="15.75" x14ac:dyDescent="0.3">
      <c r="B2" s="2" t="s">
        <v>1</v>
      </c>
    </row>
    <row r="4" spans="1:10" ht="30" customHeight="1" x14ac:dyDescent="0.25">
      <c r="A4" s="15" t="s">
        <v>2</v>
      </c>
      <c r="B4" s="15" t="s">
        <v>3</v>
      </c>
      <c r="C4" s="15" t="s">
        <v>4</v>
      </c>
      <c r="D4" s="15" t="s">
        <v>5</v>
      </c>
      <c r="E4" s="15" t="s">
        <v>6</v>
      </c>
      <c r="F4" s="15" t="s">
        <v>7</v>
      </c>
      <c r="G4" s="15" t="s">
        <v>8</v>
      </c>
      <c r="H4" s="15" t="s">
        <v>9</v>
      </c>
      <c r="I4" s="15" t="s">
        <v>10</v>
      </c>
      <c r="J4" s="15" t="s">
        <v>11</v>
      </c>
    </row>
    <row r="6" spans="1:10" ht="15.75" x14ac:dyDescent="0.3">
      <c r="B6" s="2" t="s">
        <v>776</v>
      </c>
    </row>
    <row r="7" spans="1:10" ht="15.75" x14ac:dyDescent="0.3">
      <c r="B7" s="2" t="s">
        <v>777</v>
      </c>
    </row>
    <row r="8" spans="1:10" ht="15.75" x14ac:dyDescent="0.3">
      <c r="A8" s="3">
        <v>1</v>
      </c>
      <c r="B8" s="3" t="s">
        <v>889</v>
      </c>
      <c r="C8" s="3" t="s">
        <v>890</v>
      </c>
      <c r="E8" s="5">
        <v>143803.1</v>
      </c>
      <c r="F8" s="8">
        <v>1535.56</v>
      </c>
      <c r="G8" s="12">
        <v>0.47899999999999998</v>
      </c>
    </row>
    <row r="9" spans="1:10" ht="15.75" x14ac:dyDescent="0.3">
      <c r="A9" s="3">
        <v>2</v>
      </c>
      <c r="B9" s="3" t="s">
        <v>891</v>
      </c>
      <c r="C9" s="3" t="s">
        <v>892</v>
      </c>
      <c r="E9" s="5">
        <v>194117.72</v>
      </c>
      <c r="F9" s="8">
        <v>1489.8</v>
      </c>
      <c r="G9" s="12">
        <v>0.4647</v>
      </c>
    </row>
    <row r="10" spans="1:10" ht="15.75" x14ac:dyDescent="0.3">
      <c r="A10" s="10"/>
      <c r="B10" s="10" t="s">
        <v>28</v>
      </c>
      <c r="C10" s="10"/>
      <c r="D10" s="10"/>
      <c r="E10" s="10"/>
      <c r="F10" s="11">
        <v>3025.36</v>
      </c>
      <c r="G10" s="14">
        <v>0.94369999999999998</v>
      </c>
    </row>
    <row r="12" spans="1:10" ht="15.75" x14ac:dyDescent="0.3">
      <c r="B12" s="2" t="s">
        <v>32</v>
      </c>
    </row>
    <row r="13" spans="1:10" ht="15.75" x14ac:dyDescent="0.3">
      <c r="A13" s="3">
        <v>3</v>
      </c>
      <c r="B13" s="2" t="s">
        <v>102</v>
      </c>
      <c r="F13" s="8">
        <v>177.54</v>
      </c>
      <c r="G13" s="12">
        <v>5.5399999999999998E-2</v>
      </c>
      <c r="H13" s="1">
        <v>44105</v>
      </c>
    </row>
    <row r="14" spans="1:10" ht="15.75" x14ac:dyDescent="0.3">
      <c r="A14" s="10"/>
      <c r="B14" s="10" t="s">
        <v>28</v>
      </c>
      <c r="C14" s="10"/>
      <c r="D14" s="10"/>
      <c r="E14" s="10"/>
      <c r="F14" s="11">
        <v>177.54</v>
      </c>
      <c r="G14" s="14">
        <v>5.5399999999999998E-2</v>
      </c>
    </row>
    <row r="16" spans="1:10" ht="15.75" x14ac:dyDescent="0.3">
      <c r="B16" s="2" t="s">
        <v>103</v>
      </c>
    </row>
    <row r="17" spans="1:7" ht="15.75" x14ac:dyDescent="0.3">
      <c r="A17" s="3"/>
      <c r="B17" s="3" t="s">
        <v>104</v>
      </c>
      <c r="C17" s="3"/>
      <c r="D17" s="5"/>
      <c r="F17" s="8">
        <v>2.98</v>
      </c>
      <c r="G17" s="12">
        <v>8.9999999999999998E-4</v>
      </c>
    </row>
    <row r="18" spans="1:7" ht="15.75" x14ac:dyDescent="0.3">
      <c r="A18" s="10"/>
      <c r="B18" s="10" t="s">
        <v>28</v>
      </c>
      <c r="C18" s="10"/>
      <c r="D18" s="10"/>
      <c r="E18" s="10"/>
      <c r="F18" s="11">
        <v>2.98</v>
      </c>
      <c r="G18" s="14">
        <v>8.9999999999999998E-4</v>
      </c>
    </row>
    <row r="20" spans="1:7" ht="15.75" x14ac:dyDescent="0.3">
      <c r="A20" s="7"/>
      <c r="B20" s="7" t="s">
        <v>105</v>
      </c>
      <c r="C20" s="7"/>
      <c r="D20" s="7"/>
      <c r="E20" s="7"/>
      <c r="F20" s="9">
        <v>3205.88</v>
      </c>
      <c r="G20" s="13">
        <v>1</v>
      </c>
    </row>
    <row r="21" spans="1:7" ht="15.75" x14ac:dyDescent="0.3">
      <c r="A21" s="3" t="s">
        <v>106</v>
      </c>
    </row>
    <row r="22" spans="1:7" ht="15.75" x14ac:dyDescent="0.3">
      <c r="A22" s="4">
        <v>1</v>
      </c>
      <c r="B22" s="4" t="s">
        <v>107</v>
      </c>
    </row>
    <row r="23" spans="1:7" ht="15.75" x14ac:dyDescent="0.3">
      <c r="A23" s="4">
        <v>2</v>
      </c>
      <c r="B23" s="4" t="s">
        <v>780</v>
      </c>
    </row>
    <row r="24" spans="1:7" ht="15.75" x14ac:dyDescent="0.3">
      <c r="A24" s="4">
        <v>3</v>
      </c>
      <c r="B24" s="4" t="s">
        <v>108</v>
      </c>
    </row>
    <row r="26" spans="1:7" ht="15.75" x14ac:dyDescent="0.3">
      <c r="A26" s="21"/>
      <c r="B26" s="22" t="s">
        <v>1271</v>
      </c>
      <c r="C26" s="21"/>
      <c r="D26" s="21"/>
      <c r="E26" s="21"/>
      <c r="F26" s="21"/>
    </row>
    <row r="27" spans="1:7" x14ac:dyDescent="0.25">
      <c r="A27" s="21"/>
      <c r="B27" s="84" t="s">
        <v>1322</v>
      </c>
      <c r="C27" s="84"/>
      <c r="D27" s="84"/>
      <c r="E27" s="84"/>
      <c r="F27" s="29" t="s">
        <v>8</v>
      </c>
    </row>
    <row r="28" spans="1:7" x14ac:dyDescent="0.25">
      <c r="A28" s="21"/>
      <c r="B28" s="24" t="s">
        <v>891</v>
      </c>
      <c r="C28" s="25"/>
      <c r="D28" s="25"/>
      <c r="E28" s="25"/>
      <c r="F28" s="26">
        <v>0.50590000000000002</v>
      </c>
    </row>
    <row r="29" spans="1:7" x14ac:dyDescent="0.25">
      <c r="A29" s="21"/>
      <c r="B29" s="24" t="s">
        <v>889</v>
      </c>
      <c r="C29" s="25"/>
      <c r="D29" s="25"/>
      <c r="E29" s="25"/>
      <c r="F29" s="26">
        <v>0.45</v>
      </c>
    </row>
    <row r="30" spans="1:7" x14ac:dyDescent="0.25">
      <c r="A30" s="21"/>
      <c r="B30" s="24" t="s">
        <v>102</v>
      </c>
      <c r="C30" s="25"/>
      <c r="D30" s="25"/>
      <c r="E30" s="25"/>
      <c r="F30" s="26">
        <v>6.9599999999999995E-2</v>
      </c>
    </row>
    <row r="31" spans="1:7" x14ac:dyDescent="0.25">
      <c r="A31" s="21"/>
      <c r="B31" s="24" t="s">
        <v>104</v>
      </c>
      <c r="C31" s="25"/>
      <c r="D31" s="25"/>
      <c r="E31" s="25"/>
      <c r="F31" s="26">
        <v>-2.5499999999999998E-2</v>
      </c>
    </row>
    <row r="32" spans="1:7" x14ac:dyDescent="0.25">
      <c r="A32" s="21"/>
      <c r="B32" s="27" t="s">
        <v>1273</v>
      </c>
      <c r="C32" s="25"/>
      <c r="D32" s="25"/>
      <c r="E32" s="25"/>
      <c r="F32" s="28">
        <v>1</v>
      </c>
    </row>
    <row r="33" spans="1:6" x14ac:dyDescent="0.25">
      <c r="A33" s="21"/>
      <c r="B33" s="21"/>
      <c r="C33" s="21"/>
      <c r="D33" s="21"/>
      <c r="E33" s="21"/>
      <c r="F33" s="21"/>
    </row>
    <row r="34" spans="1:6" x14ac:dyDescent="0.25">
      <c r="A34" s="21"/>
      <c r="B34" s="84" t="s">
        <v>1323</v>
      </c>
      <c r="C34" s="84"/>
      <c r="D34" s="84"/>
      <c r="E34" s="84"/>
      <c r="F34" s="84"/>
    </row>
    <row r="35" spans="1:6" x14ac:dyDescent="0.25">
      <c r="A35" s="21"/>
      <c r="B35" s="84" t="s">
        <v>1275</v>
      </c>
      <c r="C35" s="84"/>
      <c r="D35" s="84"/>
      <c r="E35" s="84"/>
      <c r="F35" s="84"/>
    </row>
    <row r="36" spans="1:6" x14ac:dyDescent="0.25">
      <c r="A36" s="21"/>
      <c r="B36" s="84" t="s">
        <v>1276</v>
      </c>
      <c r="C36" s="84"/>
      <c r="D36" s="84"/>
      <c r="E36" s="84"/>
      <c r="F36" s="29" t="s">
        <v>8</v>
      </c>
    </row>
    <row r="37" spans="1:6" x14ac:dyDescent="0.25">
      <c r="A37" s="21"/>
      <c r="B37" s="30" t="s">
        <v>1324</v>
      </c>
      <c r="C37" s="25"/>
      <c r="D37" s="25"/>
      <c r="E37" s="25"/>
      <c r="F37" s="31">
        <v>0.10120423899991302</v>
      </c>
    </row>
    <row r="38" spans="1:6" x14ac:dyDescent="0.25">
      <c r="A38" s="21"/>
      <c r="B38" s="30" t="s">
        <v>1325</v>
      </c>
      <c r="C38" s="25"/>
      <c r="D38" s="25"/>
      <c r="E38" s="25"/>
      <c r="F38" s="31">
        <v>9.6074609647081241E-2</v>
      </c>
    </row>
    <row r="39" spans="1:6" x14ac:dyDescent="0.25">
      <c r="A39" s="21"/>
      <c r="B39" s="30" t="s">
        <v>1326</v>
      </c>
      <c r="C39" s="25"/>
      <c r="D39" s="25"/>
      <c r="E39" s="25"/>
      <c r="F39" s="31">
        <v>7.3684375683476133E-2</v>
      </c>
    </row>
    <row r="40" spans="1:6" x14ac:dyDescent="0.25">
      <c r="A40" s="21"/>
      <c r="B40" s="30" t="s">
        <v>1327</v>
      </c>
      <c r="C40" s="25"/>
      <c r="D40" s="25"/>
      <c r="E40" s="25"/>
      <c r="F40" s="31">
        <v>5.866764402282687E-2</v>
      </c>
    </row>
    <row r="41" spans="1:6" x14ac:dyDescent="0.25">
      <c r="A41" s="21"/>
      <c r="B41" s="30" t="s">
        <v>1328</v>
      </c>
      <c r="C41" s="25"/>
      <c r="D41" s="25"/>
      <c r="E41" s="25"/>
      <c r="F41" s="31">
        <v>5.0620149947488778E-2</v>
      </c>
    </row>
    <row r="42" spans="1:6" x14ac:dyDescent="0.25">
      <c r="A42" s="21"/>
      <c r="B42" s="30" t="s">
        <v>1329</v>
      </c>
      <c r="C42" s="25"/>
      <c r="D42" s="25"/>
      <c r="E42" s="25"/>
      <c r="F42" s="31">
        <v>4.8311638820075352E-2</v>
      </c>
    </row>
    <row r="43" spans="1:6" x14ac:dyDescent="0.25">
      <c r="A43" s="21"/>
      <c r="B43" s="30" t="s">
        <v>1330</v>
      </c>
      <c r="C43" s="25"/>
      <c r="D43" s="25"/>
      <c r="E43" s="25"/>
      <c r="F43" s="31">
        <v>4.4635344345057761E-2</v>
      </c>
    </row>
    <row r="44" spans="1:6" x14ac:dyDescent="0.25">
      <c r="A44" s="21"/>
      <c r="B44" s="30" t="s">
        <v>1331</v>
      </c>
      <c r="C44" s="30"/>
      <c r="D44" s="25"/>
      <c r="E44" s="25"/>
      <c r="F44" s="31">
        <v>4.4238329212501065E-2</v>
      </c>
    </row>
    <row r="45" spans="1:6" x14ac:dyDescent="0.25">
      <c r="A45" s="21"/>
      <c r="B45" s="30" t="s">
        <v>1332</v>
      </c>
      <c r="C45" s="25"/>
      <c r="D45" s="25"/>
      <c r="E45" s="25"/>
      <c r="F45" s="31">
        <v>4.0810803839749339E-2</v>
      </c>
    </row>
    <row r="46" spans="1:6" x14ac:dyDescent="0.25">
      <c r="A46" s="21"/>
      <c r="B46" s="30" t="s">
        <v>1333</v>
      </c>
      <c r="C46" s="25"/>
      <c r="D46" s="25"/>
      <c r="E46" s="25"/>
      <c r="F46" s="31">
        <v>3.3799109879666459E-2</v>
      </c>
    </row>
    <row r="47" spans="1:6" x14ac:dyDescent="0.25">
      <c r="A47" s="21"/>
      <c r="B47" s="30" t="s">
        <v>1287</v>
      </c>
      <c r="C47" s="25"/>
      <c r="D47" s="25"/>
      <c r="E47" s="25"/>
      <c r="F47" s="31">
        <v>0.36706599001578777</v>
      </c>
    </row>
    <row r="48" spans="1:6" x14ac:dyDescent="0.25">
      <c r="A48" s="21"/>
      <c r="B48" s="30" t="s">
        <v>1288</v>
      </c>
      <c r="C48" s="25"/>
      <c r="D48" s="25"/>
      <c r="E48" s="25"/>
      <c r="F48" s="31">
        <v>4.088776558637619E-2</v>
      </c>
    </row>
    <row r="49" spans="1:6" x14ac:dyDescent="0.25">
      <c r="A49" s="21"/>
      <c r="B49" s="32" t="s">
        <v>1273</v>
      </c>
      <c r="C49" s="25"/>
      <c r="D49" s="25"/>
      <c r="E49" s="25"/>
      <c r="F49" s="33">
        <v>1</v>
      </c>
    </row>
    <row r="50" spans="1:6" x14ac:dyDescent="0.25">
      <c r="A50" s="34"/>
      <c r="B50" s="34"/>
      <c r="C50" s="34"/>
      <c r="D50" s="34"/>
      <c r="E50" s="34"/>
      <c r="F50" s="34"/>
    </row>
    <row r="51" spans="1:6" x14ac:dyDescent="0.25">
      <c r="A51" s="21"/>
      <c r="B51" s="84" t="s">
        <v>1289</v>
      </c>
      <c r="C51" s="84"/>
      <c r="D51" s="84"/>
      <c r="E51" s="84"/>
      <c r="F51" s="84"/>
    </row>
    <row r="52" spans="1:6" x14ac:dyDescent="0.25">
      <c r="A52" s="21"/>
      <c r="B52" s="30" t="s">
        <v>1334</v>
      </c>
      <c r="C52" s="25"/>
      <c r="D52" s="25"/>
      <c r="E52" s="25"/>
      <c r="F52" s="31">
        <v>0.43585130572318997</v>
      </c>
    </row>
    <row r="53" spans="1:6" x14ac:dyDescent="0.25">
      <c r="A53" s="21"/>
      <c r="B53" s="30" t="s">
        <v>1335</v>
      </c>
      <c r="C53" s="25"/>
      <c r="D53" s="25"/>
      <c r="E53" s="25"/>
      <c r="F53" s="31">
        <v>0.25944536924362199</v>
      </c>
    </row>
    <row r="54" spans="1:6" x14ac:dyDescent="0.25">
      <c r="A54" s="21"/>
      <c r="B54" s="30" t="s">
        <v>1336</v>
      </c>
      <c r="C54" s="25"/>
      <c r="D54" s="25"/>
      <c r="E54" s="25"/>
      <c r="F54" s="31">
        <v>0.162982612848282</v>
      </c>
    </row>
    <row r="55" spans="1:6" x14ac:dyDescent="0.25">
      <c r="A55" s="21"/>
      <c r="B55" s="30" t="s">
        <v>1337</v>
      </c>
      <c r="C55" s="25"/>
      <c r="D55" s="25"/>
      <c r="E55" s="25"/>
      <c r="F55" s="31">
        <v>5.5195979773998302E-2</v>
      </c>
    </row>
    <row r="56" spans="1:6" x14ac:dyDescent="0.25">
      <c r="A56" s="21"/>
      <c r="B56" s="30" t="s">
        <v>1338</v>
      </c>
      <c r="C56" s="25"/>
      <c r="D56" s="25"/>
      <c r="E56" s="25"/>
      <c r="F56" s="31">
        <v>4.5636877417564399E-2</v>
      </c>
    </row>
    <row r="57" spans="1:6" x14ac:dyDescent="0.25">
      <c r="A57" s="21"/>
      <c r="B57" s="32" t="s">
        <v>1273</v>
      </c>
      <c r="C57" s="25"/>
      <c r="D57" s="25"/>
      <c r="E57" s="25"/>
      <c r="F57" s="33">
        <v>0.95911214500665654</v>
      </c>
    </row>
    <row r="58" spans="1:6" x14ac:dyDescent="0.25">
      <c r="A58" s="34"/>
      <c r="B58" s="41"/>
      <c r="C58" s="34"/>
      <c r="D58" s="34"/>
      <c r="E58" s="34"/>
      <c r="F58" s="37"/>
    </row>
    <row r="59" spans="1:6" x14ac:dyDescent="0.25">
      <c r="A59" s="21"/>
      <c r="B59" s="84" t="s">
        <v>1303</v>
      </c>
      <c r="C59" s="84"/>
      <c r="D59" s="84"/>
      <c r="E59" s="84"/>
      <c r="F59" s="84"/>
    </row>
    <row r="60" spans="1:6" x14ac:dyDescent="0.25">
      <c r="A60" s="21"/>
      <c r="B60" s="30" t="s">
        <v>1304</v>
      </c>
      <c r="C60" s="25"/>
      <c r="D60" s="25"/>
      <c r="E60" s="25"/>
      <c r="F60" s="31">
        <v>0.89850307272122609</v>
      </c>
    </row>
    <row r="61" spans="1:6" x14ac:dyDescent="0.25">
      <c r="A61" s="21"/>
      <c r="B61" s="30" t="s">
        <v>1305</v>
      </c>
      <c r="C61" s="25"/>
      <c r="D61" s="25"/>
      <c r="E61" s="25"/>
      <c r="F61" s="31">
        <v>9.130462145727003E-2</v>
      </c>
    </row>
    <row r="62" spans="1:6" x14ac:dyDescent="0.25">
      <c r="A62" s="21"/>
      <c r="B62" s="30" t="s">
        <v>1306</v>
      </c>
      <c r="C62" s="25"/>
      <c r="D62" s="25"/>
      <c r="E62" s="25"/>
      <c r="F62" s="31">
        <v>1.0192305821503876E-2</v>
      </c>
    </row>
    <row r="63" spans="1:6" x14ac:dyDescent="0.25">
      <c r="A63" s="21"/>
      <c r="B63" s="32" t="s">
        <v>1273</v>
      </c>
      <c r="C63" s="25"/>
      <c r="D63" s="25"/>
      <c r="E63" s="25"/>
      <c r="F63" s="43">
        <v>1</v>
      </c>
    </row>
    <row r="64" spans="1:6" x14ac:dyDescent="0.25">
      <c r="A64" s="21"/>
      <c r="B64" s="21"/>
      <c r="C64" s="21"/>
      <c r="D64" s="21"/>
      <c r="E64" s="21"/>
      <c r="F64" s="21"/>
    </row>
    <row r="65" spans="1:6" x14ac:dyDescent="0.25">
      <c r="A65" s="21"/>
      <c r="B65" s="84" t="s">
        <v>1339</v>
      </c>
      <c r="C65" s="84"/>
      <c r="D65" s="84"/>
      <c r="E65" s="84"/>
      <c r="F65" s="84"/>
    </row>
    <row r="66" spans="1:6" x14ac:dyDescent="0.25">
      <c r="A66" s="21"/>
      <c r="B66" s="84" t="s">
        <v>1275</v>
      </c>
      <c r="C66" s="84"/>
      <c r="D66" s="84"/>
      <c r="E66" s="84"/>
      <c r="F66" s="84"/>
    </row>
    <row r="67" spans="1:6" x14ac:dyDescent="0.25">
      <c r="A67" s="21"/>
      <c r="B67" s="84" t="s">
        <v>1276</v>
      </c>
      <c r="C67" s="84"/>
      <c r="D67" s="84"/>
      <c r="E67" s="84"/>
      <c r="F67" s="29" t="s">
        <v>8</v>
      </c>
    </row>
    <row r="68" spans="1:6" x14ac:dyDescent="0.25">
      <c r="A68" s="21"/>
      <c r="B68" s="30" t="s">
        <v>1340</v>
      </c>
      <c r="C68" s="25"/>
      <c r="D68" s="25"/>
      <c r="E68" s="25"/>
      <c r="F68" s="31">
        <v>5.0014124144547659E-2</v>
      </c>
    </row>
    <row r="69" spans="1:6" x14ac:dyDescent="0.25">
      <c r="A69" s="21"/>
      <c r="B69" s="30" t="s">
        <v>1341</v>
      </c>
      <c r="C69" s="25"/>
      <c r="D69" s="25"/>
      <c r="E69" s="25"/>
      <c r="F69" s="31">
        <v>4.9941780506688016E-2</v>
      </c>
    </row>
    <row r="70" spans="1:6" x14ac:dyDescent="0.25">
      <c r="A70" s="21"/>
      <c r="B70" s="30" t="s">
        <v>1342</v>
      </c>
      <c r="C70" s="25"/>
      <c r="D70" s="25"/>
      <c r="E70" s="25"/>
      <c r="F70" s="31">
        <v>4.0700236433618926E-2</v>
      </c>
    </row>
    <row r="71" spans="1:6" x14ac:dyDescent="0.25">
      <c r="A71" s="21"/>
      <c r="B71" s="30" t="s">
        <v>1343</v>
      </c>
      <c r="C71" s="30"/>
      <c r="D71" s="25"/>
      <c r="E71" s="25"/>
      <c r="F71" s="31">
        <v>4.002552249194212E-2</v>
      </c>
    </row>
    <row r="72" spans="1:6" x14ac:dyDescent="0.25">
      <c r="A72" s="21"/>
      <c r="B72" s="30" t="s">
        <v>1344</v>
      </c>
      <c r="C72" s="25"/>
      <c r="D72" s="25"/>
      <c r="E72" s="25"/>
      <c r="F72" s="31">
        <v>3.9655786786627067E-2</v>
      </c>
    </row>
    <row r="73" spans="1:6" x14ac:dyDescent="0.25">
      <c r="A73" s="21"/>
      <c r="B73" s="30" t="s">
        <v>1345</v>
      </c>
      <c r="C73" s="25"/>
      <c r="D73" s="25"/>
      <c r="E73" s="25"/>
      <c r="F73" s="31">
        <v>3.3469346179087721E-2</v>
      </c>
    </row>
    <row r="74" spans="1:6" x14ac:dyDescent="0.25">
      <c r="A74" s="21"/>
      <c r="B74" s="30" t="s">
        <v>1346</v>
      </c>
      <c r="C74" s="25"/>
      <c r="D74" s="25"/>
      <c r="E74" s="25"/>
      <c r="F74" s="31">
        <v>3.2403041776719536E-2</v>
      </c>
    </row>
    <row r="75" spans="1:6" x14ac:dyDescent="0.25">
      <c r="A75" s="21"/>
      <c r="B75" s="30" t="s">
        <v>1347</v>
      </c>
      <c r="C75" s="25"/>
      <c r="D75" s="25"/>
      <c r="E75" s="25"/>
      <c r="F75" s="31">
        <v>3.1668518491257028E-2</v>
      </c>
    </row>
    <row r="76" spans="1:6" x14ac:dyDescent="0.25">
      <c r="A76" s="21"/>
      <c r="B76" s="30" t="s">
        <v>1348</v>
      </c>
      <c r="C76" s="25"/>
      <c r="D76" s="25"/>
      <c r="E76" s="25"/>
      <c r="F76" s="31">
        <v>3.1369381743459115E-2</v>
      </c>
    </row>
    <row r="77" spans="1:6" x14ac:dyDescent="0.25">
      <c r="A77" s="21"/>
      <c r="B77" s="30" t="s">
        <v>1349</v>
      </c>
      <c r="C77" s="25"/>
      <c r="D77" s="25"/>
      <c r="E77" s="25"/>
      <c r="F77" s="31">
        <v>3.0014710915123869E-2</v>
      </c>
    </row>
    <row r="78" spans="1:6" x14ac:dyDescent="0.25">
      <c r="A78" s="21"/>
      <c r="B78" s="30" t="s">
        <v>1287</v>
      </c>
      <c r="C78" s="25"/>
      <c r="D78" s="25"/>
      <c r="E78" s="25"/>
      <c r="F78" s="31">
        <v>0.57891579506208357</v>
      </c>
    </row>
    <row r="79" spans="1:6" x14ac:dyDescent="0.25">
      <c r="A79" s="21"/>
      <c r="B79" s="30" t="s">
        <v>1288</v>
      </c>
      <c r="C79" s="25"/>
      <c r="D79" s="25"/>
      <c r="E79" s="25"/>
      <c r="F79" s="31">
        <v>4.1821755468845367E-2</v>
      </c>
    </row>
    <row r="80" spans="1:6" x14ac:dyDescent="0.25">
      <c r="A80" s="21"/>
      <c r="B80" s="32" t="s">
        <v>1273</v>
      </c>
      <c r="C80" s="25"/>
      <c r="D80" s="25"/>
      <c r="E80" s="25"/>
      <c r="F80" s="33">
        <v>1</v>
      </c>
    </row>
    <row r="81" spans="1:6" x14ac:dyDescent="0.25">
      <c r="A81" s="34"/>
      <c r="B81" s="34"/>
      <c r="C81" s="34"/>
      <c r="D81" s="34"/>
      <c r="E81" s="34"/>
      <c r="F81" s="34"/>
    </row>
    <row r="82" spans="1:6" x14ac:dyDescent="0.25">
      <c r="A82" s="21"/>
      <c r="B82" s="84" t="s">
        <v>1289</v>
      </c>
      <c r="C82" s="84"/>
      <c r="D82" s="84"/>
      <c r="E82" s="84"/>
      <c r="F82" s="84"/>
    </row>
    <row r="83" spans="1:6" x14ac:dyDescent="0.25">
      <c r="A83" s="21"/>
      <c r="B83" s="30" t="s">
        <v>1350</v>
      </c>
      <c r="C83" s="25"/>
      <c r="D83" s="25"/>
      <c r="E83" s="25"/>
      <c r="F83" s="31">
        <v>0.23831018057357201</v>
      </c>
    </row>
    <row r="84" spans="1:6" x14ac:dyDescent="0.25">
      <c r="A84" s="21"/>
      <c r="B84" s="30" t="s">
        <v>1351</v>
      </c>
      <c r="C84" s="25"/>
      <c r="D84" s="25"/>
      <c r="E84" s="25"/>
      <c r="F84" s="31">
        <v>0.21171796328160999</v>
      </c>
    </row>
    <row r="85" spans="1:6" x14ac:dyDescent="0.25">
      <c r="A85" s="21"/>
      <c r="B85" s="30" t="s">
        <v>1352</v>
      </c>
      <c r="C85" s="25"/>
      <c r="D85" s="25"/>
      <c r="E85" s="25"/>
      <c r="F85" s="31">
        <v>0.19077570304167499</v>
      </c>
    </row>
    <row r="86" spans="1:6" x14ac:dyDescent="0.25">
      <c r="A86" s="21"/>
      <c r="B86" s="30" t="s">
        <v>1353</v>
      </c>
      <c r="C86" s="25"/>
      <c r="D86" s="25"/>
      <c r="E86" s="25"/>
      <c r="F86" s="31">
        <v>0.11796618252992599</v>
      </c>
    </row>
    <row r="87" spans="1:6" x14ac:dyDescent="0.25">
      <c r="A87" s="21"/>
      <c r="B87" s="30" t="s">
        <v>1354</v>
      </c>
      <c r="C87" s="25"/>
      <c r="D87" s="25"/>
      <c r="E87" s="25"/>
      <c r="F87" s="31">
        <v>7.7046285514558596E-2</v>
      </c>
    </row>
    <row r="88" spans="1:6" x14ac:dyDescent="0.25">
      <c r="A88" s="21"/>
      <c r="B88" s="30" t="s">
        <v>1355</v>
      </c>
      <c r="C88" s="25"/>
      <c r="D88" s="25"/>
      <c r="E88" s="25"/>
      <c r="F88" s="31">
        <v>5.2314003489605299E-2</v>
      </c>
    </row>
    <row r="89" spans="1:6" x14ac:dyDescent="0.25">
      <c r="A89" s="21"/>
      <c r="B89" s="30" t="s">
        <v>1356</v>
      </c>
      <c r="C89" s="25"/>
      <c r="D89" s="25"/>
      <c r="E89" s="25"/>
      <c r="F89" s="31">
        <v>4.9689631320108799E-2</v>
      </c>
    </row>
    <row r="90" spans="1:6" x14ac:dyDescent="0.25">
      <c r="A90" s="21"/>
      <c r="B90" s="30" t="s">
        <v>1357</v>
      </c>
      <c r="C90" s="25"/>
      <c r="D90" s="25"/>
      <c r="E90" s="25"/>
      <c r="F90" s="31">
        <v>2.0358274733443298E-2</v>
      </c>
    </row>
    <row r="91" spans="1:6" x14ac:dyDescent="0.25">
      <c r="A91" s="21"/>
      <c r="B91" s="32" t="s">
        <v>1273</v>
      </c>
      <c r="C91" s="25"/>
      <c r="D91" s="25"/>
      <c r="E91" s="25"/>
      <c r="F91" s="33">
        <v>0.95817822448449896</v>
      </c>
    </row>
    <row r="92" spans="1:6" x14ac:dyDescent="0.25">
      <c r="A92" s="34"/>
      <c r="B92" s="41"/>
      <c r="C92" s="34"/>
      <c r="D92" s="34"/>
      <c r="E92" s="34"/>
      <c r="F92" s="42"/>
    </row>
    <row r="93" spans="1:6" x14ac:dyDescent="0.25">
      <c r="A93" s="21"/>
      <c r="B93" s="84" t="s">
        <v>1303</v>
      </c>
      <c r="C93" s="84"/>
      <c r="D93" s="84"/>
      <c r="E93" s="84"/>
      <c r="F93" s="84"/>
    </row>
    <row r="94" spans="1:6" x14ac:dyDescent="0.25">
      <c r="A94" s="21"/>
      <c r="B94" s="30" t="s">
        <v>1304</v>
      </c>
      <c r="C94" s="25"/>
      <c r="D94" s="25"/>
      <c r="E94" s="25"/>
      <c r="F94" s="31">
        <v>0.75219289864172034</v>
      </c>
    </row>
    <row r="95" spans="1:6" x14ac:dyDescent="0.25">
      <c r="A95" s="21"/>
      <c r="B95" s="30" t="s">
        <v>1305</v>
      </c>
      <c r="C95" s="25"/>
      <c r="D95" s="25"/>
      <c r="E95" s="25"/>
      <c r="F95" s="31">
        <v>0.2478070672854632</v>
      </c>
    </row>
    <row r="96" spans="1:6" x14ac:dyDescent="0.25">
      <c r="A96" s="21"/>
      <c r="B96" s="30" t="s">
        <v>1306</v>
      </c>
      <c r="C96" s="25"/>
      <c r="D96" s="25"/>
      <c r="E96" s="25"/>
      <c r="F96" s="31">
        <v>3.4072816474869551E-8</v>
      </c>
    </row>
    <row r="97" spans="1:6" x14ac:dyDescent="0.25">
      <c r="A97" s="21"/>
      <c r="B97" s="32" t="s">
        <v>1273</v>
      </c>
      <c r="C97" s="25"/>
      <c r="D97" s="25"/>
      <c r="E97" s="25"/>
      <c r="F97" s="43">
        <v>1</v>
      </c>
    </row>
    <row r="98" spans="1:6" x14ac:dyDescent="0.25">
      <c r="A98" s="21"/>
      <c r="B98" s="21"/>
      <c r="C98" s="21"/>
      <c r="D98" s="21"/>
      <c r="E98" s="21"/>
      <c r="F98" s="21"/>
    </row>
    <row r="99" spans="1:6" ht="15.75" x14ac:dyDescent="0.3">
      <c r="A99" s="3" t="s">
        <v>106</v>
      </c>
      <c r="B99" s="20"/>
      <c r="C99" s="21"/>
      <c r="D99" s="21"/>
      <c r="E99" s="21"/>
      <c r="F99" s="21"/>
    </row>
    <row r="100" spans="1:6" ht="15.75" x14ac:dyDescent="0.3">
      <c r="A100" s="4">
        <v>1</v>
      </c>
      <c r="B100" s="4" t="s">
        <v>780</v>
      </c>
      <c r="C100" s="21"/>
      <c r="D100" s="21"/>
      <c r="E100" s="21"/>
      <c r="F100" s="21"/>
    </row>
  </sheetData>
  <mergeCells count="12">
    <mergeCell ref="B1:F1"/>
    <mergeCell ref="B27:E27"/>
    <mergeCell ref="B34:F34"/>
    <mergeCell ref="B35:F35"/>
    <mergeCell ref="B36:E36"/>
    <mergeCell ref="B82:F82"/>
    <mergeCell ref="B93:F93"/>
    <mergeCell ref="B51:F51"/>
    <mergeCell ref="B59:F59"/>
    <mergeCell ref="B65:F65"/>
    <mergeCell ref="B66:F66"/>
    <mergeCell ref="B67:E67"/>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workbookViewId="0"/>
  </sheetViews>
  <sheetFormatPr defaultRowHeight="15" x14ac:dyDescent="0.25"/>
  <cols>
    <col min="1" max="1" width="7.140625" bestFit="1" customWidth="1"/>
    <col min="2" max="2" width="52.5703125" bestFit="1" customWidth="1"/>
    <col min="3" max="3" width="13.5703125" bestFit="1" customWidth="1"/>
    <col min="4" max="4" width="21" bestFit="1" customWidth="1"/>
    <col min="5" max="5" width="10.85546875" bestFit="1" customWidth="1"/>
    <col min="6" max="6" width="13.1406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894</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372</v>
      </c>
      <c r="C8" s="3" t="s">
        <v>373</v>
      </c>
      <c r="D8" s="3" t="s">
        <v>374</v>
      </c>
      <c r="E8" s="5">
        <v>1579823</v>
      </c>
      <c r="F8" s="8">
        <v>17039.97</v>
      </c>
      <c r="G8" s="12">
        <v>9.1799999999999993E-2</v>
      </c>
      <c r="K8" s="2" t="s">
        <v>109</v>
      </c>
      <c r="L8" s="2" t="s">
        <v>110</v>
      </c>
    </row>
    <row r="9" spans="1:12" ht="15.75" x14ac:dyDescent="0.3">
      <c r="A9" s="3">
        <v>2</v>
      </c>
      <c r="B9" s="3" t="s">
        <v>412</v>
      </c>
      <c r="C9" s="3" t="s">
        <v>413</v>
      </c>
      <c r="D9" s="3" t="s">
        <v>414</v>
      </c>
      <c r="E9" s="5">
        <v>1752923</v>
      </c>
      <c r="F9" s="8">
        <v>13547.47</v>
      </c>
      <c r="G9" s="12">
        <v>7.2999999999999995E-2</v>
      </c>
      <c r="K9" t="s">
        <v>374</v>
      </c>
      <c r="L9" s="12">
        <v>0.155</v>
      </c>
    </row>
    <row r="10" spans="1:12" ht="15.75" x14ac:dyDescent="0.3">
      <c r="A10" s="3">
        <v>3</v>
      </c>
      <c r="B10" s="3" t="s">
        <v>238</v>
      </c>
      <c r="C10" s="3" t="s">
        <v>375</v>
      </c>
      <c r="D10" s="3" t="s">
        <v>374</v>
      </c>
      <c r="E10" s="5">
        <v>3305817</v>
      </c>
      <c r="F10" s="8">
        <v>11727.39</v>
      </c>
      <c r="G10" s="12">
        <v>6.3200000000000006E-2</v>
      </c>
      <c r="K10" t="s">
        <v>439</v>
      </c>
      <c r="L10" s="12">
        <v>0.1183</v>
      </c>
    </row>
    <row r="11" spans="1:12" ht="15.75" x14ac:dyDescent="0.3">
      <c r="A11" s="3">
        <v>4</v>
      </c>
      <c r="B11" s="3" t="s">
        <v>392</v>
      </c>
      <c r="C11" s="3" t="s">
        <v>393</v>
      </c>
      <c r="D11" s="3" t="s">
        <v>387</v>
      </c>
      <c r="E11" s="5">
        <v>1125973</v>
      </c>
      <c r="F11" s="8">
        <v>11352.62</v>
      </c>
      <c r="G11" s="12">
        <v>6.1200000000000004E-2</v>
      </c>
      <c r="K11" t="s">
        <v>387</v>
      </c>
      <c r="L11" s="12">
        <v>0.11770000000000001</v>
      </c>
    </row>
    <row r="12" spans="1:12" ht="15.75" x14ac:dyDescent="0.3">
      <c r="A12" s="3">
        <v>5</v>
      </c>
      <c r="B12" s="3" t="s">
        <v>382</v>
      </c>
      <c r="C12" s="3" t="s">
        <v>383</v>
      </c>
      <c r="D12" s="3" t="s">
        <v>384</v>
      </c>
      <c r="E12" s="5">
        <v>221104</v>
      </c>
      <c r="F12" s="8">
        <v>8953.7199999999993</v>
      </c>
      <c r="G12" s="12">
        <v>4.82E-2</v>
      </c>
      <c r="K12" t="s">
        <v>399</v>
      </c>
      <c r="L12" s="12">
        <v>9.2299999999999993E-2</v>
      </c>
    </row>
    <row r="13" spans="1:12" ht="15.75" x14ac:dyDescent="0.3">
      <c r="A13" s="3">
        <v>6</v>
      </c>
      <c r="B13" s="3" t="s">
        <v>385</v>
      </c>
      <c r="C13" s="3" t="s">
        <v>386</v>
      </c>
      <c r="D13" s="3" t="s">
        <v>387</v>
      </c>
      <c r="E13" s="5">
        <v>346322</v>
      </c>
      <c r="F13" s="8">
        <v>8631.3799999999992</v>
      </c>
      <c r="G13" s="12">
        <v>4.6500000000000007E-2</v>
      </c>
      <c r="K13" t="s">
        <v>378</v>
      </c>
      <c r="L13" s="12">
        <v>8.7599999999999997E-2</v>
      </c>
    </row>
    <row r="14" spans="1:12" ht="15.75" x14ac:dyDescent="0.3">
      <c r="A14" s="3">
        <v>7</v>
      </c>
      <c r="B14" s="3" t="s">
        <v>484</v>
      </c>
      <c r="C14" s="3" t="s">
        <v>485</v>
      </c>
      <c r="D14" s="3" t="s">
        <v>486</v>
      </c>
      <c r="E14" s="5">
        <v>112867</v>
      </c>
      <c r="F14" s="8">
        <v>7611.13</v>
      </c>
      <c r="G14" s="12">
        <v>4.0999999999999995E-2</v>
      </c>
      <c r="K14" t="s">
        <v>384</v>
      </c>
      <c r="L14" s="12">
        <v>8.4999999999999992E-2</v>
      </c>
    </row>
    <row r="15" spans="1:12" ht="15.75" x14ac:dyDescent="0.3">
      <c r="A15" s="3">
        <v>8</v>
      </c>
      <c r="B15" s="3" t="s">
        <v>561</v>
      </c>
      <c r="C15" s="3" t="s">
        <v>562</v>
      </c>
      <c r="D15" s="3" t="s">
        <v>396</v>
      </c>
      <c r="E15" s="5">
        <v>889788</v>
      </c>
      <c r="F15" s="8">
        <v>6893.19</v>
      </c>
      <c r="G15" s="12">
        <v>3.7100000000000001E-2</v>
      </c>
      <c r="K15" t="s">
        <v>486</v>
      </c>
      <c r="L15" s="12">
        <v>7.3899999999999993E-2</v>
      </c>
    </row>
    <row r="16" spans="1:12" ht="15.75" x14ac:dyDescent="0.3">
      <c r="A16" s="3">
        <v>9</v>
      </c>
      <c r="B16" s="3" t="s">
        <v>431</v>
      </c>
      <c r="C16" s="3" t="s">
        <v>432</v>
      </c>
      <c r="D16" s="3" t="s">
        <v>384</v>
      </c>
      <c r="E16" s="5">
        <v>33746</v>
      </c>
      <c r="F16" s="8">
        <v>6835.91</v>
      </c>
      <c r="G16" s="12">
        <v>3.6799999999999999E-2</v>
      </c>
      <c r="K16" t="s">
        <v>414</v>
      </c>
      <c r="L16" s="12">
        <v>7.2999999999999995E-2</v>
      </c>
    </row>
    <row r="17" spans="1:12" ht="15.75" x14ac:dyDescent="0.3">
      <c r="A17" s="3">
        <v>10</v>
      </c>
      <c r="B17" s="3" t="s">
        <v>468</v>
      </c>
      <c r="C17" s="3" t="s">
        <v>469</v>
      </c>
      <c r="D17" s="3" t="s">
        <v>439</v>
      </c>
      <c r="E17" s="5">
        <v>1000239</v>
      </c>
      <c r="F17" s="8">
        <v>6780.12</v>
      </c>
      <c r="G17" s="12">
        <v>3.6499999999999998E-2</v>
      </c>
      <c r="K17" t="s">
        <v>396</v>
      </c>
      <c r="L17" s="12">
        <v>7.2899999999999993E-2</v>
      </c>
    </row>
    <row r="18" spans="1:12" ht="15.75" x14ac:dyDescent="0.3">
      <c r="A18" s="3">
        <v>11</v>
      </c>
      <c r="B18" s="3" t="s">
        <v>394</v>
      </c>
      <c r="C18" s="3" t="s">
        <v>395</v>
      </c>
      <c r="D18" s="3" t="s">
        <v>396</v>
      </c>
      <c r="E18" s="5">
        <v>128115</v>
      </c>
      <c r="F18" s="8">
        <v>6646.35</v>
      </c>
      <c r="G18" s="12">
        <v>3.5799999999999998E-2</v>
      </c>
      <c r="K18" t="s">
        <v>381</v>
      </c>
      <c r="L18" s="12">
        <v>2.6699999999999998E-2</v>
      </c>
    </row>
    <row r="19" spans="1:12" ht="15.75" x14ac:dyDescent="0.3">
      <c r="A19" s="3">
        <v>12</v>
      </c>
      <c r="B19" s="3" t="s">
        <v>613</v>
      </c>
      <c r="C19" s="3" t="s">
        <v>614</v>
      </c>
      <c r="D19" s="3" t="s">
        <v>399</v>
      </c>
      <c r="E19" s="5">
        <v>431325</v>
      </c>
      <c r="F19" s="8">
        <v>6183.04</v>
      </c>
      <c r="G19" s="12">
        <v>3.3300000000000003E-2</v>
      </c>
      <c r="K19" t="s">
        <v>460</v>
      </c>
      <c r="L19" s="12">
        <v>2.29E-2</v>
      </c>
    </row>
    <row r="20" spans="1:12" ht="15.75" x14ac:dyDescent="0.3">
      <c r="A20" s="3">
        <v>13</v>
      </c>
      <c r="B20" s="3" t="s">
        <v>895</v>
      </c>
      <c r="C20" s="3" t="s">
        <v>896</v>
      </c>
      <c r="D20" s="3" t="s">
        <v>439</v>
      </c>
      <c r="E20" s="5">
        <v>279126</v>
      </c>
      <c r="F20" s="8">
        <v>6131.7</v>
      </c>
      <c r="G20" s="12">
        <v>3.3000000000000002E-2</v>
      </c>
      <c r="K20" t="s">
        <v>636</v>
      </c>
      <c r="L20" s="12">
        <v>1.3000000000000001E-2</v>
      </c>
    </row>
    <row r="21" spans="1:12" ht="15.75" x14ac:dyDescent="0.3">
      <c r="A21" s="3">
        <v>14</v>
      </c>
      <c r="B21" s="3" t="s">
        <v>617</v>
      </c>
      <c r="C21" s="3" t="s">
        <v>618</v>
      </c>
      <c r="D21" s="3" t="s">
        <v>486</v>
      </c>
      <c r="E21" s="5">
        <v>277320</v>
      </c>
      <c r="F21" s="8">
        <v>6108.8</v>
      </c>
      <c r="G21" s="12">
        <v>3.2899999999999999E-2</v>
      </c>
      <c r="K21" t="s">
        <v>417</v>
      </c>
      <c r="L21" s="12">
        <v>1.1000000000000001E-2</v>
      </c>
    </row>
    <row r="22" spans="1:12" ht="15.75" x14ac:dyDescent="0.3">
      <c r="A22" s="3">
        <v>15</v>
      </c>
      <c r="B22" s="3" t="s">
        <v>623</v>
      </c>
      <c r="C22" s="3" t="s">
        <v>624</v>
      </c>
      <c r="D22" s="3" t="s">
        <v>378</v>
      </c>
      <c r="E22" s="5">
        <v>645564</v>
      </c>
      <c r="F22" s="8">
        <v>5238.43</v>
      </c>
      <c r="G22" s="12">
        <v>2.8199999999999999E-2</v>
      </c>
      <c r="K22" t="s">
        <v>111</v>
      </c>
      <c r="L22" s="12">
        <v>5.0700000000000189E-2</v>
      </c>
    </row>
    <row r="23" spans="1:12" ht="15.75" x14ac:dyDescent="0.3">
      <c r="A23" s="3">
        <v>16</v>
      </c>
      <c r="B23" s="3" t="s">
        <v>379</v>
      </c>
      <c r="C23" s="3" t="s">
        <v>380</v>
      </c>
      <c r="D23" s="3" t="s">
        <v>381</v>
      </c>
      <c r="E23" s="5">
        <v>1176450</v>
      </c>
      <c r="F23" s="8">
        <v>4952.2700000000004</v>
      </c>
      <c r="G23" s="12">
        <v>2.6699999999999998E-2</v>
      </c>
    </row>
    <row r="24" spans="1:12" ht="15.75" x14ac:dyDescent="0.3">
      <c r="A24" s="3">
        <v>17</v>
      </c>
      <c r="B24" s="3" t="s">
        <v>441</v>
      </c>
      <c r="C24" s="3" t="s">
        <v>442</v>
      </c>
      <c r="D24" s="3" t="s">
        <v>399</v>
      </c>
      <c r="E24" s="5">
        <v>1356810</v>
      </c>
      <c r="F24" s="8">
        <v>4766.47</v>
      </c>
      <c r="G24" s="12">
        <v>2.5699999999999997E-2</v>
      </c>
    </row>
    <row r="25" spans="1:12" ht="15.75" x14ac:dyDescent="0.3">
      <c r="A25" s="3">
        <v>18</v>
      </c>
      <c r="B25" s="3" t="s">
        <v>621</v>
      </c>
      <c r="C25" s="3" t="s">
        <v>622</v>
      </c>
      <c r="D25" s="3" t="s">
        <v>439</v>
      </c>
      <c r="E25" s="5">
        <v>379918</v>
      </c>
      <c r="F25" s="8">
        <v>4564.1400000000003</v>
      </c>
      <c r="G25" s="12">
        <v>2.46E-2</v>
      </c>
    </row>
    <row r="26" spans="1:12" ht="15.75" x14ac:dyDescent="0.3">
      <c r="A26" s="3">
        <v>19</v>
      </c>
      <c r="B26" s="3" t="s">
        <v>751</v>
      </c>
      <c r="C26" s="3" t="s">
        <v>752</v>
      </c>
      <c r="D26" s="3" t="s">
        <v>439</v>
      </c>
      <c r="E26" s="5">
        <v>339000</v>
      </c>
      <c r="F26" s="8">
        <v>4497.51</v>
      </c>
      <c r="G26" s="12">
        <v>2.4199999999999999E-2</v>
      </c>
    </row>
    <row r="27" spans="1:12" ht="15.75" x14ac:dyDescent="0.3">
      <c r="A27" s="3">
        <v>20</v>
      </c>
      <c r="B27" s="3" t="s">
        <v>745</v>
      </c>
      <c r="C27" s="3" t="s">
        <v>746</v>
      </c>
      <c r="D27" s="3" t="s">
        <v>460</v>
      </c>
      <c r="E27" s="5">
        <v>230274</v>
      </c>
      <c r="F27" s="8">
        <v>4256.7299999999996</v>
      </c>
      <c r="G27" s="12">
        <v>2.29E-2</v>
      </c>
    </row>
    <row r="28" spans="1:12" ht="15.75" x14ac:dyDescent="0.3">
      <c r="A28" s="3">
        <v>21</v>
      </c>
      <c r="B28" s="3" t="s">
        <v>447</v>
      </c>
      <c r="C28" s="3" t="s">
        <v>448</v>
      </c>
      <c r="D28" s="3" t="s">
        <v>378</v>
      </c>
      <c r="E28" s="5">
        <v>749393</v>
      </c>
      <c r="F28" s="8">
        <v>4192.1000000000004</v>
      </c>
      <c r="G28" s="12">
        <v>2.2599999999999999E-2</v>
      </c>
    </row>
    <row r="29" spans="1:12" ht="15.75" x14ac:dyDescent="0.3">
      <c r="A29" s="3">
        <v>22</v>
      </c>
      <c r="B29" s="3" t="s">
        <v>429</v>
      </c>
      <c r="C29" s="3" t="s">
        <v>430</v>
      </c>
      <c r="D29" s="3" t="s">
        <v>378</v>
      </c>
      <c r="E29" s="5">
        <v>305364</v>
      </c>
      <c r="F29" s="8">
        <v>3968.21</v>
      </c>
      <c r="G29" s="12">
        <v>2.1400000000000002E-2</v>
      </c>
    </row>
    <row r="30" spans="1:12" ht="15.75" x14ac:dyDescent="0.3">
      <c r="A30" s="3">
        <v>23</v>
      </c>
      <c r="B30" s="3" t="s">
        <v>563</v>
      </c>
      <c r="C30" s="3" t="s">
        <v>564</v>
      </c>
      <c r="D30" s="3" t="s">
        <v>399</v>
      </c>
      <c r="E30" s="5">
        <v>722531</v>
      </c>
      <c r="F30" s="8">
        <v>3688.88</v>
      </c>
      <c r="G30" s="12">
        <v>1.9900000000000001E-2</v>
      </c>
    </row>
    <row r="31" spans="1:12" ht="15.75" x14ac:dyDescent="0.3">
      <c r="A31" s="3">
        <v>24</v>
      </c>
      <c r="B31" s="3" t="s">
        <v>376</v>
      </c>
      <c r="C31" s="3" t="s">
        <v>377</v>
      </c>
      <c r="D31" s="3" t="s">
        <v>378</v>
      </c>
      <c r="E31" s="5">
        <v>86959</v>
      </c>
      <c r="F31" s="8">
        <v>2851.04</v>
      </c>
      <c r="G31" s="12">
        <v>1.54E-2</v>
      </c>
    </row>
    <row r="32" spans="1:12" ht="15.75" x14ac:dyDescent="0.3">
      <c r="A32" s="3">
        <v>25</v>
      </c>
      <c r="B32" s="3" t="s">
        <v>632</v>
      </c>
      <c r="C32" s="3" t="s">
        <v>633</v>
      </c>
      <c r="D32" s="3" t="s">
        <v>399</v>
      </c>
      <c r="E32" s="5">
        <v>342093</v>
      </c>
      <c r="F32" s="8">
        <v>2480</v>
      </c>
      <c r="G32" s="12">
        <v>1.34E-2</v>
      </c>
    </row>
    <row r="33" spans="1:8" ht="15.75" x14ac:dyDescent="0.3">
      <c r="A33" s="3">
        <v>26</v>
      </c>
      <c r="B33" s="3" t="s">
        <v>634</v>
      </c>
      <c r="C33" s="3" t="s">
        <v>635</v>
      </c>
      <c r="D33" s="3" t="s">
        <v>636</v>
      </c>
      <c r="E33" s="5">
        <v>1377653</v>
      </c>
      <c r="F33" s="8">
        <v>2414.34</v>
      </c>
      <c r="G33" s="12">
        <v>1.3000000000000001E-2</v>
      </c>
    </row>
    <row r="34" spans="1:8" ht="15.75" x14ac:dyDescent="0.3">
      <c r="A34" s="3">
        <v>27</v>
      </c>
      <c r="B34" s="3" t="s">
        <v>461</v>
      </c>
      <c r="C34" s="3" t="s">
        <v>462</v>
      </c>
      <c r="D34" s="3" t="s">
        <v>417</v>
      </c>
      <c r="E34" s="5">
        <v>869555</v>
      </c>
      <c r="F34" s="8">
        <v>2037.8</v>
      </c>
      <c r="G34" s="12">
        <v>1.1000000000000001E-2</v>
      </c>
    </row>
    <row r="35" spans="1:8" ht="15.75" x14ac:dyDescent="0.3">
      <c r="A35" s="3">
        <v>28</v>
      </c>
      <c r="B35" s="3" t="s">
        <v>897</v>
      </c>
      <c r="C35" s="3" t="s">
        <v>898</v>
      </c>
      <c r="D35" s="3" t="s">
        <v>387</v>
      </c>
      <c r="E35" s="5">
        <v>235158</v>
      </c>
      <c r="F35" s="8">
        <v>1861.86</v>
      </c>
      <c r="G35" s="12">
        <v>0.01</v>
      </c>
    </row>
    <row r="36" spans="1:8" ht="15.75" x14ac:dyDescent="0.3">
      <c r="A36" s="10"/>
      <c r="B36" s="10" t="s">
        <v>28</v>
      </c>
      <c r="C36" s="10"/>
      <c r="D36" s="10"/>
      <c r="E36" s="10"/>
      <c r="F36" s="11">
        <v>176212.57</v>
      </c>
      <c r="G36" s="14">
        <v>0.94929999999999981</v>
      </c>
    </row>
    <row r="38" spans="1:8" ht="15.75" x14ac:dyDescent="0.3">
      <c r="B38" s="2" t="s">
        <v>32</v>
      </c>
    </row>
    <row r="39" spans="1:8" ht="15.75" x14ac:dyDescent="0.3">
      <c r="A39" s="3">
        <v>29</v>
      </c>
      <c r="B39" s="2" t="s">
        <v>102</v>
      </c>
      <c r="F39" s="8">
        <v>9993.68</v>
      </c>
      <c r="G39" s="12">
        <v>5.3899999999999997E-2</v>
      </c>
      <c r="H39" s="1">
        <v>44105</v>
      </c>
    </row>
    <row r="40" spans="1:8" ht="15.75" x14ac:dyDescent="0.3">
      <c r="A40" s="10"/>
      <c r="B40" s="10" t="s">
        <v>28</v>
      </c>
      <c r="C40" s="10"/>
      <c r="D40" s="10"/>
      <c r="E40" s="10"/>
      <c r="F40" s="11">
        <v>9993.68</v>
      </c>
      <c r="G40" s="14">
        <v>5.3899999999999997E-2</v>
      </c>
    </row>
    <row r="42" spans="1:8" ht="15.75" x14ac:dyDescent="0.3">
      <c r="B42" s="2" t="s">
        <v>103</v>
      </c>
    </row>
    <row r="43" spans="1:8" ht="15.75" x14ac:dyDescent="0.3">
      <c r="A43" s="3"/>
      <c r="B43" s="3" t="s">
        <v>104</v>
      </c>
      <c r="C43" s="3"/>
      <c r="D43" s="5"/>
      <c r="F43" s="8">
        <v>-631.41999999999996</v>
      </c>
      <c r="G43" s="12">
        <v>-3.2000000000000002E-3</v>
      </c>
    </row>
    <row r="44" spans="1:8" ht="15.75" x14ac:dyDescent="0.3">
      <c r="A44" s="10"/>
      <c r="B44" s="10" t="s">
        <v>28</v>
      </c>
      <c r="C44" s="10"/>
      <c r="D44" s="10"/>
      <c r="E44" s="10"/>
      <c r="F44" s="11">
        <v>-631.41999999999996</v>
      </c>
      <c r="G44" s="14">
        <v>-3.2000000000000002E-3</v>
      </c>
    </row>
    <row r="46" spans="1:8" ht="15.75" x14ac:dyDescent="0.3">
      <c r="A46" s="7"/>
      <c r="B46" s="7" t="s">
        <v>105</v>
      </c>
      <c r="C46" s="7"/>
      <c r="D46" s="7"/>
      <c r="E46" s="7"/>
      <c r="F46" s="9">
        <v>185574.83</v>
      </c>
      <c r="G46" s="13">
        <v>0.99999999999999989</v>
      </c>
    </row>
    <row r="47" spans="1:8" ht="15.75" x14ac:dyDescent="0.3">
      <c r="A47" s="3" t="s">
        <v>106</v>
      </c>
    </row>
    <row r="48" spans="1:8" ht="15.75" x14ac:dyDescent="0.3">
      <c r="A48" s="4">
        <v>1</v>
      </c>
      <c r="B48" s="4" t="s">
        <v>107</v>
      </c>
    </row>
    <row r="49" spans="1:2" ht="30" x14ac:dyDescent="0.3">
      <c r="A49" s="4">
        <v>2</v>
      </c>
      <c r="B49" s="4" t="s">
        <v>108</v>
      </c>
    </row>
  </sheetData>
  <mergeCells count="1">
    <mergeCell ref="B1:F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workbookViewId="0"/>
  </sheetViews>
  <sheetFormatPr defaultRowHeight="15" x14ac:dyDescent="0.25"/>
  <cols>
    <col min="1" max="1" width="7.140625" bestFit="1" customWidth="1"/>
    <col min="2" max="2" width="61.28515625" bestFit="1" customWidth="1"/>
    <col min="3" max="3" width="13.28515625" bestFit="1" customWidth="1"/>
    <col min="4" max="4" width="14.85546875" bestFit="1" customWidth="1"/>
    <col min="5" max="5" width="9.140625" bestFit="1" customWidth="1"/>
    <col min="6" max="6" width="14.5703125" bestFit="1" customWidth="1"/>
    <col min="7" max="7" width="8.85546875" bestFit="1" customWidth="1"/>
    <col min="8" max="8" width="12.85546875" bestFit="1" customWidth="1"/>
    <col min="9" max="9" width="14.5703125" bestFit="1" customWidth="1"/>
    <col min="10" max="10" width="9.7109375" customWidth="1"/>
  </cols>
  <sheetData>
    <row r="1" spans="1:10" ht="18.75" x14ac:dyDescent="0.3">
      <c r="A1" s="6"/>
      <c r="B1" s="72" t="s">
        <v>899</v>
      </c>
      <c r="C1" s="73"/>
      <c r="D1" s="73"/>
      <c r="E1" s="73"/>
      <c r="F1" s="73"/>
    </row>
    <row r="2" spans="1:10" ht="15.75" x14ac:dyDescent="0.3">
      <c r="B2" s="2" t="s">
        <v>1</v>
      </c>
    </row>
    <row r="4" spans="1:10" ht="30" customHeight="1" x14ac:dyDescent="0.25">
      <c r="A4" s="15" t="s">
        <v>2</v>
      </c>
      <c r="B4" s="15" t="s">
        <v>3</v>
      </c>
      <c r="C4" s="15" t="s">
        <v>4</v>
      </c>
      <c r="D4" s="15" t="s">
        <v>5</v>
      </c>
      <c r="E4" s="15" t="s">
        <v>6</v>
      </c>
      <c r="F4" s="15" t="s">
        <v>7</v>
      </c>
      <c r="G4" s="15" t="s">
        <v>8</v>
      </c>
      <c r="H4" s="15" t="s">
        <v>9</v>
      </c>
      <c r="I4" s="15" t="s">
        <v>10</v>
      </c>
      <c r="J4" s="15" t="s">
        <v>11</v>
      </c>
    </row>
    <row r="6" spans="1:10" ht="15.75" x14ac:dyDescent="0.3">
      <c r="B6" s="2" t="s">
        <v>776</v>
      </c>
    </row>
    <row r="7" spans="1:10" ht="15.75" x14ac:dyDescent="0.3">
      <c r="B7" s="2" t="s">
        <v>777</v>
      </c>
    </row>
    <row r="8" spans="1:10" ht="15.75" x14ac:dyDescent="0.3">
      <c r="A8" s="3">
        <v>1</v>
      </c>
      <c r="B8" s="3" t="s">
        <v>900</v>
      </c>
      <c r="C8" s="3" t="s">
        <v>901</v>
      </c>
      <c r="E8" s="5">
        <v>125618.94</v>
      </c>
      <c r="F8" s="8">
        <v>4490.43</v>
      </c>
      <c r="G8" s="12">
        <v>0.94879999999999998</v>
      </c>
    </row>
    <row r="9" spans="1:10" ht="15.75" x14ac:dyDescent="0.3">
      <c r="A9" s="10"/>
      <c r="B9" s="10" t="s">
        <v>28</v>
      </c>
      <c r="C9" s="10"/>
      <c r="D9" s="10"/>
      <c r="E9" s="10"/>
      <c r="F9" s="11">
        <v>4490.43</v>
      </c>
      <c r="G9" s="14">
        <v>0.94879999999999998</v>
      </c>
    </row>
    <row r="11" spans="1:10" ht="15.75" x14ac:dyDescent="0.3">
      <c r="B11" s="2" t="s">
        <v>32</v>
      </c>
    </row>
    <row r="12" spans="1:10" ht="15.75" x14ac:dyDescent="0.3">
      <c r="A12" s="3">
        <v>2</v>
      </c>
      <c r="B12" s="2" t="s">
        <v>102</v>
      </c>
      <c r="F12" s="8">
        <v>247.97</v>
      </c>
      <c r="G12" s="12">
        <v>5.2400000000000002E-2</v>
      </c>
      <c r="H12" s="1">
        <v>44105</v>
      </c>
    </row>
    <row r="13" spans="1:10" ht="15.75" x14ac:dyDescent="0.3">
      <c r="A13" s="10"/>
      <c r="B13" s="10" t="s">
        <v>28</v>
      </c>
      <c r="C13" s="10"/>
      <c r="D13" s="10"/>
      <c r="E13" s="10"/>
      <c r="F13" s="11">
        <v>247.97</v>
      </c>
      <c r="G13" s="14">
        <v>5.2400000000000002E-2</v>
      </c>
    </row>
    <row r="15" spans="1:10" ht="15.75" x14ac:dyDescent="0.3">
      <c r="B15" s="2" t="s">
        <v>103</v>
      </c>
    </row>
    <row r="16" spans="1:10" ht="15.75" x14ac:dyDescent="0.3">
      <c r="A16" s="3"/>
      <c r="B16" s="3" t="s">
        <v>104</v>
      </c>
      <c r="C16" s="3"/>
      <c r="D16" s="5"/>
      <c r="F16" s="8">
        <v>-5.73</v>
      </c>
      <c r="G16" s="12">
        <v>-1.1999999999999999E-3</v>
      </c>
    </row>
    <row r="17" spans="1:7" ht="15.75" x14ac:dyDescent="0.3">
      <c r="A17" s="10"/>
      <c r="B17" s="10" t="s">
        <v>28</v>
      </c>
      <c r="C17" s="10"/>
      <c r="D17" s="10"/>
      <c r="E17" s="10"/>
      <c r="F17" s="11">
        <v>-5.73</v>
      </c>
      <c r="G17" s="14">
        <v>-1.1999999999999999E-3</v>
      </c>
    </row>
    <row r="19" spans="1:7" ht="15.75" x14ac:dyDescent="0.3">
      <c r="A19" s="7"/>
      <c r="B19" s="7" t="s">
        <v>105</v>
      </c>
      <c r="C19" s="7"/>
      <c r="D19" s="7"/>
      <c r="E19" s="7"/>
      <c r="F19" s="9">
        <v>4732.67</v>
      </c>
      <c r="G19" s="13">
        <v>0.99999999999999989</v>
      </c>
    </row>
    <row r="20" spans="1:7" ht="15.75" x14ac:dyDescent="0.3">
      <c r="A20" s="3" t="s">
        <v>106</v>
      </c>
    </row>
    <row r="21" spans="1:7" ht="15.75" x14ac:dyDescent="0.3">
      <c r="A21" s="4">
        <v>1</v>
      </c>
      <c r="B21" s="4" t="s">
        <v>107</v>
      </c>
    </row>
    <row r="22" spans="1:7" ht="15.75" x14ac:dyDescent="0.3">
      <c r="A22" s="4">
        <v>2</v>
      </c>
      <c r="B22" s="4" t="s">
        <v>780</v>
      </c>
    </row>
    <row r="23" spans="1:7" ht="30" x14ac:dyDescent="0.3">
      <c r="A23" s="4">
        <v>3</v>
      </c>
      <c r="B23" s="4" t="s">
        <v>108</v>
      </c>
    </row>
    <row r="25" spans="1:7" ht="15.75" x14ac:dyDescent="0.3">
      <c r="A25" s="21"/>
      <c r="B25" s="22" t="s">
        <v>1271</v>
      </c>
      <c r="C25" s="20"/>
      <c r="D25" s="20"/>
      <c r="E25" s="20"/>
      <c r="F25" s="20"/>
    </row>
    <row r="26" spans="1:7" x14ac:dyDescent="0.25">
      <c r="A26" s="21"/>
      <c r="B26" s="84" t="s">
        <v>1358</v>
      </c>
      <c r="C26" s="84"/>
      <c r="D26" s="84"/>
      <c r="E26" s="84"/>
      <c r="F26" s="29" t="s">
        <v>8</v>
      </c>
    </row>
    <row r="27" spans="1:7" x14ac:dyDescent="0.25">
      <c r="A27" s="21"/>
      <c r="B27" s="24" t="s">
        <v>900</v>
      </c>
      <c r="C27" s="25"/>
      <c r="D27" s="25"/>
      <c r="E27" s="25"/>
      <c r="F27" s="26">
        <v>0.97180000000000011</v>
      </c>
    </row>
    <row r="28" spans="1:7" x14ac:dyDescent="0.25">
      <c r="A28" s="21"/>
      <c r="B28" s="24" t="s">
        <v>102</v>
      </c>
      <c r="C28" s="25"/>
      <c r="D28" s="25"/>
      <c r="E28" s="25"/>
      <c r="F28" s="26">
        <v>3.2300000000000002E-2</v>
      </c>
    </row>
    <row r="29" spans="1:7" x14ac:dyDescent="0.25">
      <c r="A29" s="21"/>
      <c r="B29" s="24" t="s">
        <v>104</v>
      </c>
      <c r="C29" s="25"/>
      <c r="D29" s="25"/>
      <c r="E29" s="25"/>
      <c r="F29" s="26">
        <v>-4.0999999999999995E-3</v>
      </c>
    </row>
    <row r="30" spans="1:7" x14ac:dyDescent="0.25">
      <c r="A30" s="21"/>
      <c r="B30" s="27" t="s">
        <v>1273</v>
      </c>
      <c r="C30" s="25"/>
      <c r="D30" s="25"/>
      <c r="E30" s="25"/>
      <c r="F30" s="28">
        <v>1.0000000000000002</v>
      </c>
    </row>
    <row r="31" spans="1:7" x14ac:dyDescent="0.25">
      <c r="A31" s="21"/>
      <c r="B31" s="21"/>
      <c r="C31" s="21"/>
      <c r="D31" s="21"/>
      <c r="E31" s="21"/>
      <c r="F31" s="21"/>
    </row>
    <row r="32" spans="1:7" x14ac:dyDescent="0.25">
      <c r="A32" s="21"/>
      <c r="B32" s="84" t="s">
        <v>1359</v>
      </c>
      <c r="C32" s="84"/>
      <c r="D32" s="84"/>
      <c r="E32" s="84"/>
      <c r="F32" s="84"/>
    </row>
    <row r="33" spans="1:6" x14ac:dyDescent="0.25">
      <c r="A33" s="21"/>
      <c r="B33" s="84" t="s">
        <v>1275</v>
      </c>
      <c r="C33" s="84"/>
      <c r="D33" s="84"/>
      <c r="E33" s="84"/>
      <c r="F33" s="84"/>
    </row>
    <row r="34" spans="1:6" x14ac:dyDescent="0.25">
      <c r="A34" s="21"/>
      <c r="B34" s="84" t="s">
        <v>1276</v>
      </c>
      <c r="C34" s="84"/>
      <c r="D34" s="84"/>
      <c r="E34" s="84"/>
      <c r="F34" s="29" t="s">
        <v>8</v>
      </c>
    </row>
    <row r="35" spans="1:6" x14ac:dyDescent="0.25">
      <c r="A35" s="21"/>
      <c r="B35" s="30" t="s">
        <v>1360</v>
      </c>
      <c r="C35" s="25"/>
      <c r="D35" s="25"/>
      <c r="E35" s="25"/>
      <c r="F35" s="31">
        <v>8.5557875158804753E-2</v>
      </c>
    </row>
    <row r="36" spans="1:6" x14ac:dyDescent="0.25">
      <c r="A36" s="21"/>
      <c r="B36" s="30" t="s">
        <v>1310</v>
      </c>
      <c r="C36" s="25"/>
      <c r="D36" s="25"/>
      <c r="E36" s="25"/>
      <c r="F36" s="31">
        <v>8.4347212806472935E-2</v>
      </c>
    </row>
    <row r="37" spans="1:6" x14ac:dyDescent="0.25">
      <c r="A37" s="21"/>
      <c r="B37" s="30" t="s">
        <v>1361</v>
      </c>
      <c r="C37" s="25"/>
      <c r="D37" s="25"/>
      <c r="E37" s="25"/>
      <c r="F37" s="31">
        <v>7.8000722061451686E-2</v>
      </c>
    </row>
    <row r="38" spans="1:6" x14ac:dyDescent="0.25">
      <c r="A38" s="21"/>
      <c r="B38" s="30" t="s">
        <v>1362</v>
      </c>
      <c r="C38" s="25"/>
      <c r="D38" s="25"/>
      <c r="E38" s="25"/>
      <c r="F38" s="31">
        <v>5.6700179058285276E-2</v>
      </c>
    </row>
    <row r="39" spans="1:6" x14ac:dyDescent="0.25">
      <c r="A39" s="21"/>
      <c r="B39" s="30" t="s">
        <v>1309</v>
      </c>
      <c r="C39" s="25"/>
      <c r="D39" s="25"/>
      <c r="E39" s="25"/>
      <c r="F39" s="31">
        <v>4.9302305852086968E-2</v>
      </c>
    </row>
    <row r="40" spans="1:6" x14ac:dyDescent="0.25">
      <c r="A40" s="21"/>
      <c r="B40" s="30" t="s">
        <v>1363</v>
      </c>
      <c r="C40" s="25"/>
      <c r="D40" s="25"/>
      <c r="E40" s="25"/>
      <c r="F40" s="31">
        <v>4.8297216082540576E-2</v>
      </c>
    </row>
    <row r="41" spans="1:6" x14ac:dyDescent="0.25">
      <c r="A41" s="21"/>
      <c r="B41" s="30" t="s">
        <v>1364</v>
      </c>
      <c r="C41" s="25"/>
      <c r="D41" s="25"/>
      <c r="E41" s="25"/>
      <c r="F41" s="31">
        <v>4.8211058447865246E-2</v>
      </c>
    </row>
    <row r="42" spans="1:6" x14ac:dyDescent="0.25">
      <c r="A42" s="21"/>
      <c r="B42" s="30" t="s">
        <v>1315</v>
      </c>
      <c r="C42" s="25"/>
      <c r="D42" s="25"/>
      <c r="E42" s="25"/>
      <c r="F42" s="31">
        <v>4.7842535573999076E-2</v>
      </c>
    </row>
    <row r="43" spans="1:6" x14ac:dyDescent="0.25">
      <c r="A43" s="21"/>
      <c r="B43" s="30" t="s">
        <v>1365</v>
      </c>
      <c r="C43" s="25"/>
      <c r="D43" s="25"/>
      <c r="E43" s="25"/>
      <c r="F43" s="31">
        <v>3.9783328336252276E-2</v>
      </c>
    </row>
    <row r="44" spans="1:6" x14ac:dyDescent="0.25">
      <c r="A44" s="21"/>
      <c r="B44" s="30" t="s">
        <v>1366</v>
      </c>
      <c r="C44" s="25"/>
      <c r="D44" s="25"/>
      <c r="E44" s="25"/>
      <c r="F44" s="31">
        <v>2.4931267791597874E-2</v>
      </c>
    </row>
    <row r="45" spans="1:6" x14ac:dyDescent="0.25">
      <c r="A45" s="21"/>
      <c r="B45" s="30" t="s">
        <v>1287</v>
      </c>
      <c r="C45" s="25"/>
      <c r="D45" s="25"/>
      <c r="E45" s="25"/>
      <c r="F45" s="31">
        <v>0.42723765278126535</v>
      </c>
    </row>
    <row r="46" spans="1:6" x14ac:dyDescent="0.25">
      <c r="A46" s="21"/>
      <c r="B46" s="30" t="s">
        <v>1288</v>
      </c>
      <c r="C46" s="25"/>
      <c r="D46" s="25"/>
      <c r="E46" s="25"/>
      <c r="F46" s="31">
        <v>9.7886460493780206E-3</v>
      </c>
    </row>
    <row r="47" spans="1:6" x14ac:dyDescent="0.25">
      <c r="A47" s="21"/>
      <c r="B47" s="27" t="s">
        <v>1273</v>
      </c>
      <c r="C47" s="25"/>
      <c r="D47" s="25"/>
      <c r="E47" s="25"/>
      <c r="F47" s="33">
        <v>1</v>
      </c>
    </row>
    <row r="48" spans="1:6" x14ac:dyDescent="0.25">
      <c r="A48" s="34"/>
      <c r="B48" s="34"/>
      <c r="C48" s="34"/>
      <c r="D48" s="34"/>
      <c r="E48" s="34"/>
      <c r="F48" s="34"/>
    </row>
    <row r="49" spans="1:6" x14ac:dyDescent="0.25">
      <c r="A49" s="21"/>
      <c r="B49" s="84" t="s">
        <v>1289</v>
      </c>
      <c r="C49" s="84"/>
      <c r="D49" s="84"/>
      <c r="E49" s="84"/>
      <c r="F49" s="84"/>
    </row>
    <row r="50" spans="1:6" x14ac:dyDescent="0.25">
      <c r="A50" s="21"/>
      <c r="B50" s="30" t="s">
        <v>1319</v>
      </c>
      <c r="C50" s="25"/>
      <c r="D50" s="25"/>
      <c r="E50" s="25"/>
      <c r="F50" s="31">
        <v>0.34654575586318997</v>
      </c>
    </row>
    <row r="51" spans="1:6" x14ac:dyDescent="0.25">
      <c r="A51" s="21"/>
      <c r="B51" s="30" t="s">
        <v>1367</v>
      </c>
      <c r="C51" s="25"/>
      <c r="D51" s="25"/>
      <c r="E51" s="25"/>
      <c r="F51" s="31">
        <v>0.292868822813034</v>
      </c>
    </row>
    <row r="52" spans="1:6" x14ac:dyDescent="0.25">
      <c r="A52" s="21"/>
      <c r="B52" s="30" t="s">
        <v>1368</v>
      </c>
      <c r="C52" s="25"/>
      <c r="D52" s="25"/>
      <c r="E52" s="25"/>
      <c r="F52" s="31">
        <v>0.17968648672103901</v>
      </c>
    </row>
    <row r="53" spans="1:6" x14ac:dyDescent="0.25">
      <c r="A53" s="21"/>
      <c r="B53" s="30" t="s">
        <v>1320</v>
      </c>
      <c r="C53" s="25"/>
      <c r="D53" s="25"/>
      <c r="E53" s="25"/>
      <c r="F53" s="31">
        <v>5.1748238503933001E-2</v>
      </c>
    </row>
    <row r="54" spans="1:6" x14ac:dyDescent="0.25">
      <c r="A54" s="21"/>
      <c r="B54" s="30" t="s">
        <v>1321</v>
      </c>
      <c r="C54" s="25"/>
      <c r="D54" s="25"/>
      <c r="E54" s="25"/>
      <c r="F54" s="31">
        <v>3.32044027745724E-2</v>
      </c>
    </row>
    <row r="55" spans="1:6" x14ac:dyDescent="0.25">
      <c r="A55" s="21"/>
      <c r="B55" s="30" t="s">
        <v>1369</v>
      </c>
      <c r="C55" s="25"/>
      <c r="D55" s="25"/>
      <c r="E55" s="25"/>
      <c r="F55" s="31">
        <v>3.2809097319841399E-2</v>
      </c>
    </row>
    <row r="56" spans="1:6" x14ac:dyDescent="0.25">
      <c r="A56" s="21"/>
      <c r="B56" s="30" t="s">
        <v>1370</v>
      </c>
      <c r="C56" s="25"/>
      <c r="D56" s="25"/>
      <c r="E56" s="25"/>
      <c r="F56" s="31">
        <v>2.8104251250624698E-2</v>
      </c>
    </row>
    <row r="57" spans="1:6" x14ac:dyDescent="0.25">
      <c r="A57" s="21"/>
      <c r="B57" s="30" t="s">
        <v>1371</v>
      </c>
      <c r="C57" s="25"/>
      <c r="D57" s="25"/>
      <c r="E57" s="25"/>
      <c r="F57" s="31">
        <v>1.5105238184332801E-2</v>
      </c>
    </row>
    <row r="58" spans="1:6" x14ac:dyDescent="0.25">
      <c r="A58" s="21"/>
      <c r="B58" s="30" t="s">
        <v>1372</v>
      </c>
      <c r="C58" s="25"/>
      <c r="D58" s="25"/>
      <c r="E58" s="25"/>
      <c r="F58" s="31">
        <v>8.8813917068150897E-3</v>
      </c>
    </row>
    <row r="59" spans="1:6" x14ac:dyDescent="0.25">
      <c r="A59" s="21"/>
      <c r="B59" s="30" t="s">
        <v>1373</v>
      </c>
      <c r="C59" s="25"/>
      <c r="D59" s="25"/>
      <c r="E59" s="25"/>
      <c r="F59" s="31">
        <v>1.2578525882436301E-3</v>
      </c>
    </row>
    <row r="60" spans="1:6" x14ac:dyDescent="0.25">
      <c r="A60" s="21"/>
      <c r="B60" s="27" t="s">
        <v>1273</v>
      </c>
      <c r="C60" s="25"/>
      <c r="D60" s="25"/>
      <c r="E60" s="25"/>
      <c r="F60" s="33">
        <v>0.99021153772562598</v>
      </c>
    </row>
    <row r="61" spans="1:6" x14ac:dyDescent="0.25">
      <c r="A61" s="34"/>
      <c r="B61" s="41"/>
      <c r="C61" s="34"/>
      <c r="D61" s="34"/>
      <c r="E61" s="34"/>
      <c r="F61" s="42"/>
    </row>
    <row r="62" spans="1:6" x14ac:dyDescent="0.25">
      <c r="A62" s="21"/>
      <c r="B62" s="84" t="s">
        <v>1303</v>
      </c>
      <c r="C62" s="84"/>
      <c r="D62" s="84"/>
      <c r="E62" s="84"/>
      <c r="F62" s="84"/>
    </row>
    <row r="63" spans="1:6" x14ac:dyDescent="0.25">
      <c r="A63" s="21"/>
      <c r="B63" s="30" t="s">
        <v>1304</v>
      </c>
      <c r="C63" s="25"/>
      <c r="D63" s="25"/>
      <c r="E63" s="25"/>
      <c r="F63" s="31">
        <v>0.72745157427001417</v>
      </c>
    </row>
    <row r="64" spans="1:6" x14ac:dyDescent="0.25">
      <c r="A64" s="21"/>
      <c r="B64" s="30" t="s">
        <v>1305</v>
      </c>
      <c r="C64" s="25"/>
      <c r="D64" s="25"/>
      <c r="E64" s="25"/>
      <c r="F64" s="31">
        <v>0.2572544842115535</v>
      </c>
    </row>
    <row r="65" spans="1:6" x14ac:dyDescent="0.25">
      <c r="A65" s="21"/>
      <c r="B65" s="30" t="s">
        <v>1306</v>
      </c>
      <c r="C65" s="25"/>
      <c r="D65" s="25"/>
      <c r="E65" s="25"/>
      <c r="F65" s="31">
        <v>1.5293941518432297E-2</v>
      </c>
    </row>
    <row r="66" spans="1:6" x14ac:dyDescent="0.25">
      <c r="A66" s="21"/>
      <c r="B66" s="27" t="s">
        <v>1273</v>
      </c>
      <c r="C66" s="25"/>
      <c r="D66" s="25"/>
      <c r="E66" s="25"/>
      <c r="F66" s="43">
        <v>1</v>
      </c>
    </row>
    <row r="67" spans="1:6" x14ac:dyDescent="0.25">
      <c r="A67" s="21"/>
      <c r="B67" s="21"/>
      <c r="C67" s="21"/>
      <c r="D67" s="21"/>
      <c r="E67" s="21"/>
      <c r="F67" s="21"/>
    </row>
    <row r="68" spans="1:6" ht="15.75" x14ac:dyDescent="0.3">
      <c r="A68" s="3" t="s">
        <v>106</v>
      </c>
      <c r="B68" s="20"/>
      <c r="C68" s="21"/>
      <c r="D68" s="21"/>
      <c r="E68" s="21"/>
      <c r="F68" s="21"/>
    </row>
    <row r="69" spans="1:6" ht="15.75" x14ac:dyDescent="0.3">
      <c r="A69" s="4">
        <v>1</v>
      </c>
      <c r="B69" s="4" t="s">
        <v>780</v>
      </c>
      <c r="C69" s="21"/>
      <c r="D69" s="21"/>
      <c r="E69" s="21"/>
      <c r="F69" s="21"/>
    </row>
  </sheetData>
  <mergeCells count="7">
    <mergeCell ref="B49:F49"/>
    <mergeCell ref="B62:F62"/>
    <mergeCell ref="B1:F1"/>
    <mergeCell ref="B26:E26"/>
    <mergeCell ref="B32:F32"/>
    <mergeCell ref="B33:F33"/>
    <mergeCell ref="B34:E3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workbookViewId="0"/>
  </sheetViews>
  <sheetFormatPr defaultRowHeight="15" x14ac:dyDescent="0.25"/>
  <cols>
    <col min="1" max="1" width="7.140625" bestFit="1" customWidth="1"/>
    <col min="2" max="2" width="66" bestFit="1" customWidth="1"/>
    <col min="3" max="3" width="13.28515625" bestFit="1" customWidth="1"/>
    <col min="4" max="4" width="14.85546875" bestFit="1" customWidth="1"/>
    <col min="5" max="5" width="10.85546875" bestFit="1" customWidth="1"/>
    <col min="6" max="6" width="14.5703125" bestFit="1" customWidth="1"/>
    <col min="7" max="7" width="8.85546875" bestFit="1" customWidth="1"/>
    <col min="8" max="8" width="12.85546875" bestFit="1" customWidth="1"/>
    <col min="9" max="9" width="14.5703125" bestFit="1" customWidth="1"/>
    <col min="10" max="10" width="9.7109375" customWidth="1"/>
  </cols>
  <sheetData>
    <row r="1" spans="1:10" ht="18.75" x14ac:dyDescent="0.3">
      <c r="A1" s="6"/>
      <c r="B1" s="72" t="s">
        <v>902</v>
      </c>
      <c r="C1" s="73"/>
      <c r="D1" s="73"/>
      <c r="E1" s="73"/>
      <c r="F1" s="73"/>
    </row>
    <row r="2" spans="1:10" ht="15.75" x14ac:dyDescent="0.3">
      <c r="B2" s="2" t="s">
        <v>1</v>
      </c>
    </row>
    <row r="4" spans="1:10" ht="30" customHeight="1" x14ac:dyDescent="0.25">
      <c r="A4" s="15" t="s">
        <v>2</v>
      </c>
      <c r="B4" s="15" t="s">
        <v>3</v>
      </c>
      <c r="C4" s="15" t="s">
        <v>4</v>
      </c>
      <c r="D4" s="15" t="s">
        <v>5</v>
      </c>
      <c r="E4" s="15" t="s">
        <v>6</v>
      </c>
      <c r="F4" s="15" t="s">
        <v>7</v>
      </c>
      <c r="G4" s="15" t="s">
        <v>8</v>
      </c>
      <c r="H4" s="15" t="s">
        <v>9</v>
      </c>
      <c r="I4" s="15" t="s">
        <v>10</v>
      </c>
      <c r="J4" s="15" t="s">
        <v>11</v>
      </c>
    </row>
    <row r="6" spans="1:10" ht="15.75" x14ac:dyDescent="0.3">
      <c r="B6" s="2" t="s">
        <v>776</v>
      </c>
    </row>
    <row r="7" spans="1:10" ht="15.75" x14ac:dyDescent="0.3">
      <c r="B7" s="2" t="s">
        <v>777</v>
      </c>
    </row>
    <row r="8" spans="1:10" ht="15.75" x14ac:dyDescent="0.3">
      <c r="A8" s="3">
        <v>1</v>
      </c>
      <c r="B8" s="3" t="s">
        <v>903</v>
      </c>
      <c r="C8" s="3" t="s">
        <v>904</v>
      </c>
      <c r="E8" s="5">
        <v>1186829.31</v>
      </c>
      <c r="F8" s="8">
        <v>23831.18</v>
      </c>
      <c r="G8" s="12">
        <v>0.95299999999999996</v>
      </c>
    </row>
    <row r="9" spans="1:10" ht="15.75" x14ac:dyDescent="0.3">
      <c r="A9" s="10"/>
      <c r="B9" s="10" t="s">
        <v>28</v>
      </c>
      <c r="C9" s="10"/>
      <c r="D9" s="10"/>
      <c r="E9" s="10"/>
      <c r="F9" s="11">
        <v>23831.18</v>
      </c>
      <c r="G9" s="14">
        <v>0.95299999999999996</v>
      </c>
    </row>
    <row r="11" spans="1:10" ht="15.75" x14ac:dyDescent="0.3">
      <c r="B11" s="2" t="s">
        <v>32</v>
      </c>
    </row>
    <row r="12" spans="1:10" ht="15.75" x14ac:dyDescent="0.3">
      <c r="A12" s="3">
        <v>2</v>
      </c>
      <c r="B12" s="2" t="s">
        <v>102</v>
      </c>
      <c r="F12" s="8">
        <v>1212.07</v>
      </c>
      <c r="G12" s="12">
        <v>4.8499999999999995E-2</v>
      </c>
      <c r="H12" s="1">
        <v>44105</v>
      </c>
    </row>
    <row r="13" spans="1:10" ht="15.75" x14ac:dyDescent="0.3">
      <c r="A13" s="10"/>
      <c r="B13" s="10" t="s">
        <v>28</v>
      </c>
      <c r="C13" s="10"/>
      <c r="D13" s="10"/>
      <c r="E13" s="10"/>
      <c r="F13" s="11">
        <v>1212.07</v>
      </c>
      <c r="G13" s="14">
        <v>4.8499999999999995E-2</v>
      </c>
    </row>
    <row r="15" spans="1:10" ht="15.75" x14ac:dyDescent="0.3">
      <c r="B15" s="2" t="s">
        <v>103</v>
      </c>
    </row>
    <row r="16" spans="1:10" ht="15.75" x14ac:dyDescent="0.3">
      <c r="A16" s="3"/>
      <c r="B16" s="3" t="s">
        <v>104</v>
      </c>
      <c r="C16" s="3"/>
      <c r="D16" s="5"/>
      <c r="F16" s="8">
        <v>-36.24</v>
      </c>
      <c r="G16" s="12">
        <v>-1.5E-3</v>
      </c>
    </row>
    <row r="17" spans="1:7" ht="15.75" x14ac:dyDescent="0.3">
      <c r="A17" s="10"/>
      <c r="B17" s="10" t="s">
        <v>28</v>
      </c>
      <c r="C17" s="10"/>
      <c r="D17" s="10"/>
      <c r="E17" s="10"/>
      <c r="F17" s="11">
        <v>-36.24</v>
      </c>
      <c r="G17" s="14">
        <v>-1.5E-3</v>
      </c>
    </row>
    <row r="19" spans="1:7" ht="15.75" x14ac:dyDescent="0.3">
      <c r="A19" s="7"/>
      <c r="B19" s="7" t="s">
        <v>105</v>
      </c>
      <c r="C19" s="7"/>
      <c r="D19" s="7"/>
      <c r="E19" s="7"/>
      <c r="F19" s="9">
        <v>25007.01</v>
      </c>
      <c r="G19" s="13">
        <v>1</v>
      </c>
    </row>
    <row r="20" spans="1:7" ht="15.75" x14ac:dyDescent="0.3">
      <c r="A20" s="3" t="s">
        <v>106</v>
      </c>
    </row>
    <row r="21" spans="1:7" ht="15.75" x14ac:dyDescent="0.3">
      <c r="A21" s="4">
        <v>1</v>
      </c>
      <c r="B21" s="4" t="s">
        <v>107</v>
      </c>
    </row>
    <row r="22" spans="1:7" ht="15.75" x14ac:dyDescent="0.3">
      <c r="A22" s="4">
        <v>2</v>
      </c>
      <c r="B22" s="4" t="s">
        <v>780</v>
      </c>
    </row>
    <row r="23" spans="1:7" ht="60" x14ac:dyDescent="0.3">
      <c r="A23" s="4">
        <v>3</v>
      </c>
      <c r="B23" s="4" t="s">
        <v>905</v>
      </c>
    </row>
    <row r="24" spans="1:7" ht="15.75" x14ac:dyDescent="0.3">
      <c r="A24" s="4">
        <v>4</v>
      </c>
      <c r="B24" s="4" t="s">
        <v>108</v>
      </c>
    </row>
    <row r="26" spans="1:7" ht="15.75" x14ac:dyDescent="0.3">
      <c r="A26" s="21"/>
      <c r="B26" s="22" t="s">
        <v>1271</v>
      </c>
      <c r="C26" s="20"/>
      <c r="D26" s="20"/>
      <c r="E26" s="20"/>
      <c r="F26" s="20"/>
    </row>
    <row r="27" spans="1:7" x14ac:dyDescent="0.25">
      <c r="A27" s="21"/>
      <c r="B27" s="84" t="s">
        <v>1374</v>
      </c>
      <c r="C27" s="84"/>
      <c r="D27" s="84"/>
      <c r="E27" s="84"/>
      <c r="F27" s="29" t="s">
        <v>8</v>
      </c>
    </row>
    <row r="28" spans="1:7" x14ac:dyDescent="0.25">
      <c r="A28" s="21"/>
      <c r="B28" s="24" t="s">
        <v>903</v>
      </c>
      <c r="C28" s="25"/>
      <c r="D28" s="25"/>
      <c r="E28" s="25"/>
      <c r="F28" s="26">
        <v>0.95510000000000006</v>
      </c>
    </row>
    <row r="29" spans="1:7" x14ac:dyDescent="0.25">
      <c r="A29" s="21"/>
      <c r="B29" s="24" t="s">
        <v>102</v>
      </c>
      <c r="C29" s="25"/>
      <c r="D29" s="25"/>
      <c r="E29" s="25"/>
      <c r="F29" s="26">
        <v>4.6900000000000004E-2</v>
      </c>
    </row>
    <row r="30" spans="1:7" x14ac:dyDescent="0.25">
      <c r="A30" s="21"/>
      <c r="B30" s="24" t="s">
        <v>104</v>
      </c>
      <c r="C30" s="25"/>
      <c r="D30" s="25"/>
      <c r="E30" s="25"/>
      <c r="F30" s="26">
        <v>-2E-3</v>
      </c>
    </row>
    <row r="31" spans="1:7" x14ac:dyDescent="0.25">
      <c r="A31" s="21"/>
      <c r="B31" s="27" t="s">
        <v>1273</v>
      </c>
      <c r="C31" s="25"/>
      <c r="D31" s="25"/>
      <c r="E31" s="25"/>
      <c r="F31" s="28">
        <v>1</v>
      </c>
    </row>
    <row r="32" spans="1:7" x14ac:dyDescent="0.25">
      <c r="A32" s="21"/>
      <c r="B32" s="21"/>
      <c r="C32" s="21"/>
      <c r="D32" s="21"/>
      <c r="E32" s="21"/>
      <c r="F32" s="21"/>
    </row>
    <row r="33" spans="1:6" x14ac:dyDescent="0.25">
      <c r="A33" s="21"/>
      <c r="B33" s="84" t="s">
        <v>1375</v>
      </c>
      <c r="C33" s="84"/>
      <c r="D33" s="84"/>
      <c r="E33" s="84"/>
      <c r="F33" s="84"/>
    </row>
    <row r="34" spans="1:6" x14ac:dyDescent="0.25">
      <c r="A34" s="21"/>
      <c r="B34" s="84" t="s">
        <v>1275</v>
      </c>
      <c r="C34" s="84"/>
      <c r="D34" s="84"/>
      <c r="E34" s="84"/>
      <c r="F34" s="84"/>
    </row>
    <row r="35" spans="1:6" x14ac:dyDescent="0.25">
      <c r="A35" s="21"/>
      <c r="B35" s="84" t="s">
        <v>1276</v>
      </c>
      <c r="C35" s="84"/>
      <c r="D35" s="84"/>
      <c r="E35" s="84"/>
      <c r="F35" s="29" t="s">
        <v>8</v>
      </c>
    </row>
    <row r="36" spans="1:6" x14ac:dyDescent="0.25">
      <c r="A36" s="21"/>
      <c r="B36" s="44" t="s">
        <v>1376</v>
      </c>
      <c r="C36" s="25"/>
      <c r="D36" s="25"/>
      <c r="E36" s="25"/>
      <c r="F36" s="36">
        <v>7.6377E-2</v>
      </c>
    </row>
    <row r="37" spans="1:6" x14ac:dyDescent="0.25">
      <c r="A37" s="21"/>
      <c r="B37" s="44" t="s">
        <v>1377</v>
      </c>
      <c r="C37" s="25"/>
      <c r="D37" s="25"/>
      <c r="E37" s="25"/>
      <c r="F37" s="36">
        <v>6.4137E-2</v>
      </c>
    </row>
    <row r="38" spans="1:6" x14ac:dyDescent="0.25">
      <c r="A38" s="21"/>
      <c r="B38" s="44" t="s">
        <v>1378</v>
      </c>
      <c r="C38" s="25"/>
      <c r="D38" s="25"/>
      <c r="E38" s="25"/>
      <c r="F38" s="36">
        <v>5.0108E-2</v>
      </c>
    </row>
    <row r="39" spans="1:6" x14ac:dyDescent="0.25">
      <c r="A39" s="21"/>
      <c r="B39" s="44" t="s">
        <v>1379</v>
      </c>
      <c r="C39" s="25"/>
      <c r="D39" s="25"/>
      <c r="E39" s="25"/>
      <c r="F39" s="36">
        <v>4.5990999999999997E-2</v>
      </c>
    </row>
    <row r="40" spans="1:6" x14ac:dyDescent="0.25">
      <c r="A40" s="21"/>
      <c r="B40" s="44" t="s">
        <v>1380</v>
      </c>
      <c r="C40" s="25"/>
      <c r="D40" s="25"/>
      <c r="E40" s="25"/>
      <c r="F40" s="36">
        <v>3.5340999999999997E-2</v>
      </c>
    </row>
    <row r="41" spans="1:6" x14ac:dyDescent="0.25">
      <c r="A41" s="21"/>
      <c r="B41" s="44" t="s">
        <v>1381</v>
      </c>
      <c r="C41" s="25"/>
      <c r="D41" s="25"/>
      <c r="E41" s="25"/>
      <c r="F41" s="36">
        <v>2.9218999999999998E-2</v>
      </c>
    </row>
    <row r="42" spans="1:6" x14ac:dyDescent="0.25">
      <c r="A42" s="21"/>
      <c r="B42" s="44" t="s">
        <v>1382</v>
      </c>
      <c r="C42" s="25"/>
      <c r="D42" s="25"/>
      <c r="E42" s="25"/>
      <c r="F42" s="36">
        <v>2.5691000000000002E-2</v>
      </c>
    </row>
    <row r="43" spans="1:6" x14ac:dyDescent="0.25">
      <c r="A43" s="21"/>
      <c r="B43" s="44" t="s">
        <v>1383</v>
      </c>
      <c r="C43" s="25"/>
      <c r="D43" s="25"/>
      <c r="E43" s="25"/>
      <c r="F43" s="36">
        <v>2.4656999999999998E-2</v>
      </c>
    </row>
    <row r="44" spans="1:6" x14ac:dyDescent="0.25">
      <c r="A44" s="21"/>
      <c r="B44" s="44" t="s">
        <v>1384</v>
      </c>
      <c r="C44" s="25"/>
      <c r="D44" s="25"/>
      <c r="E44" s="25"/>
      <c r="F44" s="36">
        <v>2.3479E-2</v>
      </c>
    </row>
    <row r="45" spans="1:6" x14ac:dyDescent="0.25">
      <c r="A45" s="21"/>
      <c r="B45" s="44" t="s">
        <v>1385</v>
      </c>
      <c r="C45" s="25"/>
      <c r="D45" s="25"/>
      <c r="E45" s="25"/>
      <c r="F45" s="36">
        <v>2.1794999999999998E-2</v>
      </c>
    </row>
    <row r="46" spans="1:6" x14ac:dyDescent="0.25">
      <c r="A46" s="21"/>
      <c r="B46" s="44" t="s">
        <v>1287</v>
      </c>
      <c r="C46" s="25"/>
      <c r="D46" s="25"/>
      <c r="E46" s="25"/>
      <c r="F46" s="36">
        <v>0.58430499999999996</v>
      </c>
    </row>
    <row r="47" spans="1:6" x14ac:dyDescent="0.25">
      <c r="A47" s="21"/>
      <c r="B47" s="44" t="s">
        <v>1288</v>
      </c>
      <c r="C47" s="25"/>
      <c r="D47" s="25"/>
      <c r="E47" s="25"/>
      <c r="F47" s="36">
        <v>1.89E-2</v>
      </c>
    </row>
    <row r="48" spans="1:6" x14ac:dyDescent="0.25">
      <c r="A48" s="21"/>
      <c r="B48" s="27" t="s">
        <v>1273</v>
      </c>
      <c r="C48" s="25"/>
      <c r="D48" s="25"/>
      <c r="E48" s="25"/>
      <c r="F48" s="38">
        <v>1</v>
      </c>
    </row>
    <row r="49" spans="1:6" x14ac:dyDescent="0.25">
      <c r="A49" s="34"/>
      <c r="B49" s="34"/>
      <c r="C49" s="34"/>
      <c r="D49" s="34"/>
      <c r="E49" s="34"/>
      <c r="F49" s="34"/>
    </row>
    <row r="50" spans="1:6" x14ac:dyDescent="0.25">
      <c r="A50" s="21"/>
      <c r="B50" s="84" t="s">
        <v>1289</v>
      </c>
      <c r="C50" s="84"/>
      <c r="D50" s="84"/>
      <c r="E50" s="84"/>
      <c r="F50" s="84"/>
    </row>
    <row r="51" spans="1:6" x14ac:dyDescent="0.25">
      <c r="A51" s="21"/>
      <c r="B51" s="44" t="s">
        <v>1386</v>
      </c>
      <c r="C51" s="25"/>
      <c r="D51" s="25"/>
      <c r="E51" s="25"/>
      <c r="F51" s="36">
        <v>0.2656</v>
      </c>
    </row>
    <row r="52" spans="1:6" x14ac:dyDescent="0.25">
      <c r="A52" s="21"/>
      <c r="B52" s="44" t="s">
        <v>1387</v>
      </c>
      <c r="C52" s="25"/>
      <c r="D52" s="25"/>
      <c r="E52" s="25"/>
      <c r="F52" s="36">
        <v>0.1444</v>
      </c>
    </row>
    <row r="53" spans="1:6" x14ac:dyDescent="0.25">
      <c r="A53" s="21"/>
      <c r="B53" s="44" t="s">
        <v>1388</v>
      </c>
      <c r="C53" s="25"/>
      <c r="D53" s="25"/>
      <c r="E53" s="25"/>
      <c r="F53" s="36">
        <v>0.12269999999999999</v>
      </c>
    </row>
    <row r="54" spans="1:6" x14ac:dyDescent="0.25">
      <c r="A54" s="21"/>
      <c r="B54" s="44" t="s">
        <v>1389</v>
      </c>
      <c r="C54" s="25"/>
      <c r="D54" s="25"/>
      <c r="E54" s="25"/>
      <c r="F54" s="36">
        <v>0.1217</v>
      </c>
    </row>
    <row r="55" spans="1:6" x14ac:dyDescent="0.25">
      <c r="A55" s="21"/>
      <c r="B55" s="44" t="s">
        <v>1390</v>
      </c>
      <c r="C55" s="25"/>
      <c r="D55" s="25"/>
      <c r="E55" s="25"/>
      <c r="F55" s="36">
        <v>9.8100000000000007E-2</v>
      </c>
    </row>
    <row r="56" spans="1:6" x14ac:dyDescent="0.25">
      <c r="A56" s="21"/>
      <c r="B56" s="44" t="s">
        <v>1391</v>
      </c>
      <c r="C56" s="25"/>
      <c r="D56" s="25"/>
      <c r="E56" s="25"/>
      <c r="F56" s="36">
        <v>9.4899999999999998E-2</v>
      </c>
    </row>
    <row r="57" spans="1:6" x14ac:dyDescent="0.25">
      <c r="A57" s="21"/>
      <c r="B57" s="44" t="s">
        <v>1392</v>
      </c>
      <c r="C57" s="25"/>
      <c r="D57" s="25"/>
      <c r="E57" s="25"/>
      <c r="F57" s="36">
        <v>6.0400000000000002E-2</v>
      </c>
    </row>
    <row r="58" spans="1:6" x14ac:dyDescent="0.25">
      <c r="A58" s="21"/>
      <c r="B58" s="44" t="s">
        <v>1355</v>
      </c>
      <c r="C58" s="25"/>
      <c r="D58" s="25"/>
      <c r="E58" s="25"/>
      <c r="F58" s="36">
        <v>2.7699999999999999E-2</v>
      </c>
    </row>
    <row r="59" spans="1:6" x14ac:dyDescent="0.25">
      <c r="A59" s="21"/>
      <c r="B59" s="44" t="s">
        <v>1393</v>
      </c>
      <c r="C59" s="25"/>
      <c r="D59" s="25"/>
      <c r="E59" s="25"/>
      <c r="F59" s="36">
        <v>2.6600000000000002E-2</v>
      </c>
    </row>
    <row r="60" spans="1:6" x14ac:dyDescent="0.25">
      <c r="A60" s="21"/>
      <c r="B60" s="44" t="s">
        <v>1394</v>
      </c>
      <c r="C60" s="25"/>
      <c r="D60" s="25"/>
      <c r="E60" s="25"/>
      <c r="F60" s="36">
        <v>1.1699999999999999E-2</v>
      </c>
    </row>
    <row r="61" spans="1:6" x14ac:dyDescent="0.25">
      <c r="A61" s="21"/>
      <c r="B61" s="44" t="s">
        <v>1395</v>
      </c>
      <c r="C61" s="25"/>
      <c r="D61" s="25"/>
      <c r="E61" s="25"/>
      <c r="F61" s="36">
        <v>7.1999999999999998E-3</v>
      </c>
    </row>
    <row r="62" spans="1:6" x14ac:dyDescent="0.25">
      <c r="A62" s="21"/>
      <c r="B62" s="27" t="s">
        <v>1273</v>
      </c>
      <c r="C62" s="25"/>
      <c r="D62" s="25"/>
      <c r="E62" s="25"/>
      <c r="F62" s="45">
        <v>0.98099999999999998</v>
      </c>
    </row>
    <row r="63" spans="1:6" x14ac:dyDescent="0.25">
      <c r="A63" s="34"/>
      <c r="B63" s="41"/>
      <c r="C63" s="34"/>
      <c r="D63" s="34"/>
      <c r="E63" s="34"/>
      <c r="F63" s="34"/>
    </row>
    <row r="64" spans="1:6" x14ac:dyDescent="0.25">
      <c r="A64" s="21"/>
      <c r="B64" s="84" t="s">
        <v>1303</v>
      </c>
      <c r="C64" s="84"/>
      <c r="D64" s="84"/>
      <c r="E64" s="84"/>
      <c r="F64" s="84"/>
    </row>
    <row r="65" spans="1:6" x14ac:dyDescent="0.25">
      <c r="A65" s="21"/>
      <c r="B65" s="30" t="s">
        <v>1304</v>
      </c>
      <c r="C65" s="25"/>
      <c r="D65" s="25"/>
      <c r="E65" s="25"/>
      <c r="F65" s="36">
        <v>0.89390000000000003</v>
      </c>
    </row>
    <row r="66" spans="1:6" x14ac:dyDescent="0.25">
      <c r="A66" s="21"/>
      <c r="B66" s="30" t="s">
        <v>1305</v>
      </c>
      <c r="C66" s="25"/>
      <c r="D66" s="25"/>
      <c r="E66" s="25"/>
      <c r="F66" s="36">
        <v>8.7300000000000003E-2</v>
      </c>
    </row>
    <row r="67" spans="1:6" x14ac:dyDescent="0.25">
      <c r="A67" s="21"/>
      <c r="B67" s="30" t="s">
        <v>1396</v>
      </c>
      <c r="C67" s="25"/>
      <c r="D67" s="25"/>
      <c r="E67" s="25"/>
      <c r="F67" s="36">
        <v>0</v>
      </c>
    </row>
    <row r="68" spans="1:6" x14ac:dyDescent="0.25">
      <c r="A68" s="21"/>
      <c r="B68" s="27" t="s">
        <v>1273</v>
      </c>
      <c r="C68" s="25"/>
      <c r="D68" s="25"/>
      <c r="E68" s="25"/>
      <c r="F68" s="45">
        <v>0.98120000000000007</v>
      </c>
    </row>
    <row r="69" spans="1:6" x14ac:dyDescent="0.25">
      <c r="A69" s="21"/>
      <c r="B69" s="21"/>
      <c r="C69" s="21"/>
      <c r="D69" s="21"/>
      <c r="E69" s="21"/>
      <c r="F69" s="21"/>
    </row>
    <row r="70" spans="1:6" ht="15.75" x14ac:dyDescent="0.3">
      <c r="A70" s="3" t="s">
        <v>106</v>
      </c>
      <c r="B70" s="20"/>
      <c r="C70" s="21"/>
      <c r="D70" s="21"/>
      <c r="E70" s="21"/>
      <c r="F70" s="21"/>
    </row>
    <row r="71" spans="1:6" ht="15.75" x14ac:dyDescent="0.3">
      <c r="A71" s="4">
        <v>1</v>
      </c>
      <c r="B71" s="4" t="s">
        <v>780</v>
      </c>
      <c r="C71" s="21"/>
      <c r="D71" s="21"/>
      <c r="E71" s="21"/>
      <c r="F71" s="21"/>
    </row>
  </sheetData>
  <mergeCells count="7">
    <mergeCell ref="B50:F50"/>
    <mergeCell ref="B64:F64"/>
    <mergeCell ref="B1:F1"/>
    <mergeCell ref="B27:E27"/>
    <mergeCell ref="B33:F33"/>
    <mergeCell ref="B34:F34"/>
    <mergeCell ref="B35:E3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workbookViewId="0"/>
  </sheetViews>
  <sheetFormatPr defaultRowHeight="15" x14ac:dyDescent="0.25"/>
  <cols>
    <col min="1" max="1" width="7.140625" bestFit="1" customWidth="1"/>
    <col min="2" max="2" width="52.5703125" bestFit="1" customWidth="1"/>
    <col min="3" max="3" width="13.5703125" bestFit="1" customWidth="1"/>
    <col min="4" max="4" width="14.85546875" bestFit="1" customWidth="1"/>
    <col min="5" max="5" width="11.85546875" bestFit="1" customWidth="1"/>
    <col min="6" max="6" width="13.140625" bestFit="1" customWidth="1"/>
    <col min="7" max="7" width="8.85546875" bestFit="1" customWidth="1"/>
    <col min="8" max="8" width="12.85546875" bestFit="1" customWidth="1"/>
    <col min="9" max="9" width="15.85546875" bestFit="1" customWidth="1"/>
    <col min="10" max="10" width="9.7109375" customWidth="1"/>
    <col min="11" max="11" width="28" customWidth="1"/>
    <col min="12" max="12" width="16" customWidth="1"/>
  </cols>
  <sheetData>
    <row r="1" spans="1:12" ht="18.75" x14ac:dyDescent="0.3">
      <c r="A1" s="6"/>
      <c r="B1" s="72" t="s">
        <v>906</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205</v>
      </c>
      <c r="C9" s="3" t="s">
        <v>519</v>
      </c>
      <c r="D9" s="3" t="s">
        <v>17</v>
      </c>
      <c r="E9" s="5">
        <v>3050</v>
      </c>
      <c r="F9" s="8">
        <v>32525.02</v>
      </c>
      <c r="G9" s="12">
        <v>7.4800000000000005E-2</v>
      </c>
      <c r="H9" s="1">
        <v>45033</v>
      </c>
      <c r="I9" s="1" t="s">
        <v>18</v>
      </c>
      <c r="J9" s="8">
        <v>4.9799999999999995</v>
      </c>
      <c r="K9" t="s">
        <v>21</v>
      </c>
      <c r="L9" s="12">
        <v>0.37759999999999999</v>
      </c>
    </row>
    <row r="10" spans="1:12" ht="15.75" x14ac:dyDescent="0.3">
      <c r="A10" s="3">
        <v>2</v>
      </c>
      <c r="B10" s="3" t="s">
        <v>271</v>
      </c>
      <c r="C10" s="3" t="s">
        <v>272</v>
      </c>
      <c r="D10" s="3" t="s">
        <v>21</v>
      </c>
      <c r="E10" s="5">
        <v>2850</v>
      </c>
      <c r="F10" s="8">
        <v>31229.83</v>
      </c>
      <c r="G10" s="12">
        <v>7.1800000000000003E-2</v>
      </c>
      <c r="H10" s="1">
        <v>44910</v>
      </c>
      <c r="I10" s="1" t="s">
        <v>18</v>
      </c>
      <c r="J10" s="8">
        <v>4.75</v>
      </c>
      <c r="K10" t="s">
        <v>31</v>
      </c>
      <c r="L10" s="12">
        <v>0.30419999999999997</v>
      </c>
    </row>
    <row r="11" spans="1:12" ht="15.75" x14ac:dyDescent="0.3">
      <c r="A11" s="3">
        <v>3</v>
      </c>
      <c r="B11" s="3" t="s">
        <v>39</v>
      </c>
      <c r="C11" s="3" t="s">
        <v>261</v>
      </c>
      <c r="D11" s="3" t="s">
        <v>21</v>
      </c>
      <c r="E11" s="5">
        <v>2000</v>
      </c>
      <c r="F11" s="8">
        <v>20493.52</v>
      </c>
      <c r="G11" s="12">
        <v>4.7100000000000003E-2</v>
      </c>
      <c r="H11" s="1">
        <v>44890</v>
      </c>
      <c r="I11" s="1" t="s">
        <v>18</v>
      </c>
      <c r="J11" s="8">
        <v>4.6950000000000003</v>
      </c>
      <c r="K11" t="s">
        <v>17</v>
      </c>
      <c r="L11" s="12">
        <v>0.23060000000000003</v>
      </c>
    </row>
    <row r="12" spans="1:12" ht="15.75" x14ac:dyDescent="0.3">
      <c r="A12" s="3">
        <v>4</v>
      </c>
      <c r="B12" s="3" t="s">
        <v>118</v>
      </c>
      <c r="C12" s="3" t="s">
        <v>907</v>
      </c>
      <c r="D12" s="3" t="s">
        <v>17</v>
      </c>
      <c r="E12" s="5">
        <v>1450</v>
      </c>
      <c r="F12" s="8">
        <v>15226.48</v>
      </c>
      <c r="G12" s="12">
        <v>3.5000000000000003E-2</v>
      </c>
      <c r="H12" s="1">
        <v>45086</v>
      </c>
      <c r="I12" s="1" t="s">
        <v>18</v>
      </c>
      <c r="J12" s="8">
        <v>5.4950000000000001</v>
      </c>
      <c r="K12" t="s">
        <v>264</v>
      </c>
      <c r="L12" s="12">
        <v>7.4300000000000005E-2</v>
      </c>
    </row>
    <row r="13" spans="1:12" ht="15.75" x14ac:dyDescent="0.3">
      <c r="A13" s="3">
        <v>5</v>
      </c>
      <c r="B13" s="3" t="s">
        <v>255</v>
      </c>
      <c r="C13" s="3" t="s">
        <v>273</v>
      </c>
      <c r="D13" s="3" t="s">
        <v>21</v>
      </c>
      <c r="E13" s="5">
        <v>1250</v>
      </c>
      <c r="F13" s="8">
        <v>13012.68</v>
      </c>
      <c r="G13" s="12">
        <v>2.9900000000000003E-2</v>
      </c>
      <c r="H13" s="1">
        <v>45061</v>
      </c>
      <c r="I13" s="1" t="s">
        <v>18</v>
      </c>
      <c r="J13" s="8">
        <v>5.01</v>
      </c>
      <c r="K13" t="s">
        <v>36</v>
      </c>
      <c r="L13" s="12">
        <v>5.6999999999999993E-3</v>
      </c>
    </row>
    <row r="14" spans="1:12" ht="15.75" x14ac:dyDescent="0.3">
      <c r="A14" s="3">
        <v>6</v>
      </c>
      <c r="B14" s="3" t="s">
        <v>275</v>
      </c>
      <c r="C14" s="3" t="s">
        <v>598</v>
      </c>
      <c r="D14" s="3" t="s">
        <v>17</v>
      </c>
      <c r="E14" s="5">
        <v>1150</v>
      </c>
      <c r="F14" s="8">
        <v>12092.61</v>
      </c>
      <c r="G14" s="12">
        <v>2.7799999999999998E-2</v>
      </c>
      <c r="H14" s="1">
        <v>44641</v>
      </c>
      <c r="I14" s="1" t="s">
        <v>18</v>
      </c>
      <c r="J14" s="8">
        <v>4.6116000000000001</v>
      </c>
      <c r="K14" t="s">
        <v>221</v>
      </c>
      <c r="L14" s="12">
        <v>1.2999999999999999E-3</v>
      </c>
    </row>
    <row r="15" spans="1:12" ht="15.75" x14ac:dyDescent="0.3">
      <c r="A15" s="3">
        <v>7</v>
      </c>
      <c r="B15" s="3" t="s">
        <v>129</v>
      </c>
      <c r="C15" s="3" t="s">
        <v>263</v>
      </c>
      <c r="D15" s="3" t="s">
        <v>264</v>
      </c>
      <c r="E15" s="5">
        <v>1150</v>
      </c>
      <c r="F15" s="8">
        <v>11986.18</v>
      </c>
      <c r="G15" s="12">
        <v>2.76E-2</v>
      </c>
      <c r="H15" s="1">
        <v>45138</v>
      </c>
      <c r="I15" s="1" t="s">
        <v>18</v>
      </c>
      <c r="J15" s="8">
        <v>5.17</v>
      </c>
      <c r="K15" t="s">
        <v>111</v>
      </c>
      <c r="L15" s="12">
        <v>6.2999999999999723E-3</v>
      </c>
    </row>
    <row r="16" spans="1:12" ht="15.75" x14ac:dyDescent="0.3">
      <c r="A16" s="3">
        <v>8</v>
      </c>
      <c r="B16" s="3" t="s">
        <v>184</v>
      </c>
      <c r="C16" s="3" t="s">
        <v>908</v>
      </c>
      <c r="D16" s="3" t="s">
        <v>17</v>
      </c>
      <c r="E16" s="5">
        <v>1000</v>
      </c>
      <c r="F16" s="8">
        <v>10549.82</v>
      </c>
      <c r="G16" s="12">
        <v>2.4300000000000002E-2</v>
      </c>
      <c r="H16" s="1">
        <v>45044</v>
      </c>
      <c r="I16" s="1" t="s">
        <v>18</v>
      </c>
      <c r="J16" s="8">
        <v>4.97</v>
      </c>
    </row>
    <row r="17" spans="1:10" ht="15.75" x14ac:dyDescent="0.3">
      <c r="A17" s="3">
        <v>9</v>
      </c>
      <c r="B17" s="3" t="s">
        <v>909</v>
      </c>
      <c r="C17" s="3" t="s">
        <v>910</v>
      </c>
      <c r="D17" s="3" t="s">
        <v>21</v>
      </c>
      <c r="E17" s="5">
        <v>851</v>
      </c>
      <c r="F17" s="8">
        <v>9627.35</v>
      </c>
      <c r="G17" s="12">
        <v>2.2099999999999998E-2</v>
      </c>
      <c r="H17" s="1">
        <v>44957</v>
      </c>
      <c r="I17" s="1" t="s">
        <v>18</v>
      </c>
      <c r="J17" s="8">
        <v>5.01</v>
      </c>
    </row>
    <row r="18" spans="1:10" ht="15.75" x14ac:dyDescent="0.3">
      <c r="A18" s="3">
        <v>10</v>
      </c>
      <c r="B18" s="3" t="s">
        <v>255</v>
      </c>
      <c r="C18" s="3" t="s">
        <v>506</v>
      </c>
      <c r="D18" s="3" t="s">
        <v>21</v>
      </c>
      <c r="E18" s="5">
        <v>800</v>
      </c>
      <c r="F18" s="8">
        <v>8931.76</v>
      </c>
      <c r="G18" s="12">
        <v>2.0499999999999997E-2</v>
      </c>
      <c r="H18" s="1">
        <v>45644</v>
      </c>
      <c r="I18" s="1" t="s">
        <v>18</v>
      </c>
      <c r="J18" s="8">
        <v>5.3849</v>
      </c>
    </row>
    <row r="19" spans="1:10" ht="15.75" x14ac:dyDescent="0.3">
      <c r="A19" s="3">
        <v>11</v>
      </c>
      <c r="B19" s="3" t="s">
        <v>197</v>
      </c>
      <c r="C19" s="3" t="s">
        <v>911</v>
      </c>
      <c r="D19" s="3" t="s">
        <v>21</v>
      </c>
      <c r="E19" s="5">
        <v>800</v>
      </c>
      <c r="F19" s="8">
        <v>8648.61</v>
      </c>
      <c r="G19" s="12">
        <v>1.9900000000000001E-2</v>
      </c>
      <c r="H19" s="1">
        <v>45488</v>
      </c>
      <c r="I19" s="1" t="s">
        <v>18</v>
      </c>
      <c r="J19" s="8">
        <v>5.3757999999999999</v>
      </c>
    </row>
    <row r="20" spans="1:10" ht="15.75" x14ac:dyDescent="0.3">
      <c r="A20" s="3">
        <v>12</v>
      </c>
      <c r="B20" s="3" t="s">
        <v>214</v>
      </c>
      <c r="C20" s="3" t="s">
        <v>309</v>
      </c>
      <c r="D20" s="3" t="s">
        <v>21</v>
      </c>
      <c r="E20" s="5">
        <v>750</v>
      </c>
      <c r="F20" s="8">
        <v>8336.44</v>
      </c>
      <c r="G20" s="12">
        <v>1.9199999999999998E-2</v>
      </c>
      <c r="H20" s="1">
        <v>44870</v>
      </c>
      <c r="I20" s="1" t="s">
        <v>18</v>
      </c>
      <c r="J20" s="8">
        <v>4.6749000000000001</v>
      </c>
    </row>
    <row r="21" spans="1:10" ht="15.75" x14ac:dyDescent="0.3">
      <c r="A21" s="3">
        <v>13</v>
      </c>
      <c r="B21" s="3" t="s">
        <v>184</v>
      </c>
      <c r="C21" s="3" t="s">
        <v>262</v>
      </c>
      <c r="D21" s="3" t="s">
        <v>21</v>
      </c>
      <c r="E21" s="5">
        <v>750</v>
      </c>
      <c r="F21" s="8">
        <v>8128.21</v>
      </c>
      <c r="G21" s="12">
        <v>1.8700000000000001E-2</v>
      </c>
      <c r="H21" s="1">
        <v>45030</v>
      </c>
      <c r="I21" s="1" t="s">
        <v>18</v>
      </c>
      <c r="J21" s="8">
        <v>4.97</v>
      </c>
    </row>
    <row r="22" spans="1:10" ht="15.75" x14ac:dyDescent="0.3">
      <c r="A22" s="3">
        <v>14</v>
      </c>
      <c r="B22" s="3" t="s">
        <v>124</v>
      </c>
      <c r="C22" s="3" t="s">
        <v>265</v>
      </c>
      <c r="D22" s="3" t="s">
        <v>264</v>
      </c>
      <c r="E22" s="5">
        <v>800</v>
      </c>
      <c r="F22" s="8">
        <v>8020.05</v>
      </c>
      <c r="G22" s="12">
        <v>1.84E-2</v>
      </c>
      <c r="H22" s="1">
        <v>45156</v>
      </c>
      <c r="I22" s="1" t="s">
        <v>18</v>
      </c>
      <c r="J22" s="8">
        <v>5.0250000000000004</v>
      </c>
    </row>
    <row r="23" spans="1:10" ht="15.75" x14ac:dyDescent="0.3">
      <c r="A23" s="3">
        <v>15</v>
      </c>
      <c r="B23" s="3" t="s">
        <v>511</v>
      </c>
      <c r="C23" s="3" t="s">
        <v>512</v>
      </c>
      <c r="D23" s="3" t="s">
        <v>264</v>
      </c>
      <c r="E23" s="5">
        <v>750</v>
      </c>
      <c r="F23" s="8">
        <v>7509.6</v>
      </c>
      <c r="G23" s="12">
        <v>1.7299999999999999E-2</v>
      </c>
      <c r="H23" s="1">
        <v>47747</v>
      </c>
      <c r="I23" s="1" t="s">
        <v>513</v>
      </c>
      <c r="J23" s="8">
        <v>6.2492999999999999</v>
      </c>
    </row>
    <row r="24" spans="1:10" ht="15.75" x14ac:dyDescent="0.3">
      <c r="A24" s="3">
        <v>16</v>
      </c>
      <c r="B24" s="3" t="s">
        <v>118</v>
      </c>
      <c r="C24" s="3" t="s">
        <v>527</v>
      </c>
      <c r="D24" s="3" t="s">
        <v>17</v>
      </c>
      <c r="E24" s="5">
        <v>700</v>
      </c>
      <c r="F24" s="8">
        <v>7038.5</v>
      </c>
      <c r="G24" s="12">
        <v>1.6200000000000003E-2</v>
      </c>
      <c r="H24" s="1">
        <v>45157</v>
      </c>
      <c r="I24" s="1" t="s">
        <v>18</v>
      </c>
      <c r="J24" s="8">
        <v>5.4950000000000001</v>
      </c>
    </row>
    <row r="25" spans="1:10" ht="15.75" x14ac:dyDescent="0.3">
      <c r="A25" s="3">
        <v>17</v>
      </c>
      <c r="B25" s="3" t="s">
        <v>197</v>
      </c>
      <c r="C25" s="3" t="s">
        <v>912</v>
      </c>
      <c r="D25" s="3" t="s">
        <v>21</v>
      </c>
      <c r="E25" s="5">
        <v>2000</v>
      </c>
      <c r="F25" s="8">
        <v>6871.68</v>
      </c>
      <c r="G25" s="12">
        <v>1.5800000000000002E-2</v>
      </c>
      <c r="H25" s="1">
        <v>45590</v>
      </c>
      <c r="I25" s="1" t="s">
        <v>18</v>
      </c>
      <c r="J25" s="8">
        <v>5.3757999999999999</v>
      </c>
    </row>
    <row r="26" spans="1:10" ht="15.75" x14ac:dyDescent="0.3">
      <c r="A26" s="3">
        <v>18</v>
      </c>
      <c r="B26" s="3" t="s">
        <v>118</v>
      </c>
      <c r="C26" s="3" t="s">
        <v>913</v>
      </c>
      <c r="D26" s="3" t="s">
        <v>17</v>
      </c>
      <c r="E26" s="5">
        <v>600</v>
      </c>
      <c r="F26" s="8">
        <v>6333.01</v>
      </c>
      <c r="G26" s="12">
        <v>1.46E-2</v>
      </c>
      <c r="H26" s="1">
        <v>45799</v>
      </c>
      <c r="I26" s="1" t="s">
        <v>18</v>
      </c>
      <c r="J26" s="8">
        <v>6.4</v>
      </c>
    </row>
    <row r="27" spans="1:10" ht="15.75" x14ac:dyDescent="0.3">
      <c r="A27" s="3">
        <v>19</v>
      </c>
      <c r="B27" s="3" t="s">
        <v>154</v>
      </c>
      <c r="C27" s="3" t="s">
        <v>914</v>
      </c>
      <c r="D27" s="3" t="s">
        <v>21</v>
      </c>
      <c r="E27" s="5">
        <v>500</v>
      </c>
      <c r="F27" s="8">
        <v>5815.27</v>
      </c>
      <c r="G27" s="12">
        <v>1.34E-2</v>
      </c>
      <c r="H27" s="1">
        <v>44852</v>
      </c>
      <c r="I27" s="1" t="s">
        <v>18</v>
      </c>
      <c r="J27" s="8">
        <v>4.7649999999999997</v>
      </c>
    </row>
    <row r="28" spans="1:10" ht="15.75" x14ac:dyDescent="0.3">
      <c r="A28" s="3">
        <v>20</v>
      </c>
      <c r="B28" s="3" t="s">
        <v>116</v>
      </c>
      <c r="C28" s="3" t="s">
        <v>915</v>
      </c>
      <c r="D28" s="3" t="s">
        <v>21</v>
      </c>
      <c r="E28" s="5">
        <v>500</v>
      </c>
      <c r="F28" s="8">
        <v>5527.22</v>
      </c>
      <c r="G28" s="12">
        <v>1.2699999999999999E-2</v>
      </c>
      <c r="H28" s="1">
        <v>44851</v>
      </c>
      <c r="I28" s="1" t="s">
        <v>18</v>
      </c>
      <c r="J28" s="8">
        <v>5.0999999999999996</v>
      </c>
    </row>
    <row r="29" spans="1:10" ht="15.75" x14ac:dyDescent="0.3">
      <c r="A29" s="3">
        <v>21</v>
      </c>
      <c r="B29" s="3" t="s">
        <v>124</v>
      </c>
      <c r="C29" s="3" t="s">
        <v>308</v>
      </c>
      <c r="D29" s="3" t="s">
        <v>17</v>
      </c>
      <c r="E29" s="5">
        <v>485</v>
      </c>
      <c r="F29" s="8">
        <v>5409.46</v>
      </c>
      <c r="G29" s="12">
        <v>1.24E-2</v>
      </c>
      <c r="H29" s="1">
        <v>44586</v>
      </c>
      <c r="I29" s="1" t="s">
        <v>18</v>
      </c>
      <c r="J29" s="8">
        <v>4.375</v>
      </c>
    </row>
    <row r="30" spans="1:10" ht="15.75" x14ac:dyDescent="0.3">
      <c r="A30" s="3">
        <v>22</v>
      </c>
      <c r="B30" s="3" t="s">
        <v>129</v>
      </c>
      <c r="C30" s="3" t="s">
        <v>194</v>
      </c>
      <c r="D30" s="3" t="s">
        <v>21</v>
      </c>
      <c r="E30" s="5">
        <v>475</v>
      </c>
      <c r="F30" s="8">
        <v>5270.82</v>
      </c>
      <c r="G30" s="12">
        <v>1.21E-2</v>
      </c>
      <c r="H30" s="1">
        <v>44592</v>
      </c>
      <c r="I30" s="1" t="s">
        <v>18</v>
      </c>
      <c r="J30" s="8">
        <v>4.4400000000000004</v>
      </c>
    </row>
    <row r="31" spans="1:10" ht="15.75" x14ac:dyDescent="0.3">
      <c r="A31" s="3">
        <v>23</v>
      </c>
      <c r="B31" s="3" t="s">
        <v>113</v>
      </c>
      <c r="C31" s="3" t="s">
        <v>916</v>
      </c>
      <c r="D31" s="3" t="s">
        <v>21</v>
      </c>
      <c r="E31" s="5">
        <v>450</v>
      </c>
      <c r="F31" s="8">
        <v>4851.8</v>
      </c>
      <c r="G31" s="12">
        <v>1.1200000000000002E-2</v>
      </c>
      <c r="H31" s="1">
        <v>44970</v>
      </c>
      <c r="I31" s="1" t="s">
        <v>18</v>
      </c>
      <c r="J31" s="8">
        <v>5.4</v>
      </c>
    </row>
    <row r="32" spans="1:10" ht="15.75" x14ac:dyDescent="0.3">
      <c r="A32" s="3">
        <v>24</v>
      </c>
      <c r="B32" s="3" t="s">
        <v>909</v>
      </c>
      <c r="C32" s="3" t="s">
        <v>917</v>
      </c>
      <c r="D32" s="3" t="s">
        <v>264</v>
      </c>
      <c r="E32" s="5">
        <v>450</v>
      </c>
      <c r="F32" s="8">
        <v>4776.62</v>
      </c>
      <c r="G32" s="12">
        <v>1.1000000000000001E-2</v>
      </c>
      <c r="H32" s="1">
        <v>45033</v>
      </c>
      <c r="I32" s="1" t="s">
        <v>18</v>
      </c>
      <c r="J32" s="8">
        <v>5.12</v>
      </c>
    </row>
    <row r="33" spans="1:10" ht="15.75" x14ac:dyDescent="0.3">
      <c r="A33" s="3">
        <v>25</v>
      </c>
      <c r="B33" s="3" t="s">
        <v>184</v>
      </c>
      <c r="C33" s="3" t="s">
        <v>509</v>
      </c>
      <c r="D33" s="3" t="s">
        <v>21</v>
      </c>
      <c r="E33" s="5">
        <v>400</v>
      </c>
      <c r="F33" s="8">
        <v>4686.71</v>
      </c>
      <c r="G33" s="12">
        <v>1.0800000000000001E-2</v>
      </c>
      <c r="H33" s="1">
        <v>45350</v>
      </c>
      <c r="I33" s="1" t="s">
        <v>18</v>
      </c>
      <c r="J33" s="8">
        <v>5.2350000000000003</v>
      </c>
    </row>
    <row r="34" spans="1:10" ht="15.75" x14ac:dyDescent="0.3">
      <c r="A34" s="3">
        <v>26</v>
      </c>
      <c r="B34" s="3" t="s">
        <v>275</v>
      </c>
      <c r="C34" s="3" t="s">
        <v>276</v>
      </c>
      <c r="D34" s="3" t="s">
        <v>17</v>
      </c>
      <c r="E34" s="5">
        <v>440</v>
      </c>
      <c r="F34" s="8">
        <v>4432.76</v>
      </c>
      <c r="G34" s="12">
        <v>1.0200000000000001E-2</v>
      </c>
      <c r="H34" s="1">
        <v>45199</v>
      </c>
      <c r="I34" s="1" t="s">
        <v>18</v>
      </c>
      <c r="J34" s="8">
        <v>5.6000000000000005</v>
      </c>
    </row>
    <row r="35" spans="1:10" ht="15.75" x14ac:dyDescent="0.3">
      <c r="A35" s="3">
        <v>27</v>
      </c>
      <c r="B35" s="3" t="s">
        <v>39</v>
      </c>
      <c r="C35" s="3" t="s">
        <v>281</v>
      </c>
      <c r="D35" s="3" t="s">
        <v>21</v>
      </c>
      <c r="E35" s="5">
        <v>400</v>
      </c>
      <c r="F35" s="8">
        <v>4316.4399999999996</v>
      </c>
      <c r="G35" s="12">
        <v>9.8999999999999991E-3</v>
      </c>
      <c r="H35" s="1">
        <v>45030</v>
      </c>
      <c r="I35" s="1" t="s">
        <v>18</v>
      </c>
      <c r="J35" s="8">
        <v>5.0099</v>
      </c>
    </row>
    <row r="36" spans="1:10" ht="15.75" x14ac:dyDescent="0.3">
      <c r="A36" s="3">
        <v>28</v>
      </c>
      <c r="B36" s="3" t="s">
        <v>290</v>
      </c>
      <c r="C36" s="3" t="s">
        <v>918</v>
      </c>
      <c r="D36" s="3" t="s">
        <v>17</v>
      </c>
      <c r="E36" s="5">
        <v>3500</v>
      </c>
      <c r="F36" s="8">
        <v>3871.93</v>
      </c>
      <c r="G36" s="12">
        <v>8.8999999999999999E-3</v>
      </c>
      <c r="H36" s="1">
        <v>45121</v>
      </c>
      <c r="I36" s="1" t="s">
        <v>18</v>
      </c>
      <c r="J36" s="8">
        <v>5.0250000000000004</v>
      </c>
    </row>
    <row r="37" spans="1:10" ht="15.75" x14ac:dyDescent="0.3">
      <c r="A37" s="3">
        <v>29</v>
      </c>
      <c r="B37" s="3" t="s">
        <v>129</v>
      </c>
      <c r="C37" s="3" t="s">
        <v>287</v>
      </c>
      <c r="D37" s="3" t="s">
        <v>21</v>
      </c>
      <c r="E37" s="5">
        <v>300</v>
      </c>
      <c r="F37" s="8">
        <v>3293</v>
      </c>
      <c r="G37" s="12">
        <v>7.6E-3</v>
      </c>
      <c r="H37" s="1">
        <v>44876</v>
      </c>
      <c r="I37" s="1" t="s">
        <v>18</v>
      </c>
      <c r="J37" s="8">
        <v>4.75</v>
      </c>
    </row>
    <row r="38" spans="1:10" ht="15.75" x14ac:dyDescent="0.3">
      <c r="A38" s="3">
        <v>30</v>
      </c>
      <c r="B38" s="3" t="s">
        <v>255</v>
      </c>
      <c r="C38" s="3" t="s">
        <v>279</v>
      </c>
      <c r="D38" s="3" t="s">
        <v>21</v>
      </c>
      <c r="E38" s="5">
        <v>300</v>
      </c>
      <c r="F38" s="8">
        <v>3076.99</v>
      </c>
      <c r="G38" s="12">
        <v>7.0999999999999995E-3</v>
      </c>
      <c r="H38" s="1">
        <v>45170</v>
      </c>
      <c r="I38" s="1" t="s">
        <v>18</v>
      </c>
      <c r="J38" s="8">
        <v>5.0200000000000005</v>
      </c>
    </row>
    <row r="39" spans="1:10" ht="15.75" x14ac:dyDescent="0.3">
      <c r="A39" s="3">
        <v>31</v>
      </c>
      <c r="B39" s="3" t="s">
        <v>116</v>
      </c>
      <c r="C39" s="3" t="s">
        <v>919</v>
      </c>
      <c r="D39" s="3" t="s">
        <v>21</v>
      </c>
      <c r="E39" s="5">
        <v>250</v>
      </c>
      <c r="F39" s="8">
        <v>2774.35</v>
      </c>
      <c r="G39" s="12">
        <v>6.4000000000000003E-3</v>
      </c>
      <c r="H39" s="1">
        <v>45850</v>
      </c>
      <c r="I39" s="1" t="s">
        <v>18</v>
      </c>
      <c r="J39" s="8">
        <v>6.4799999999999995</v>
      </c>
    </row>
    <row r="40" spans="1:10" ht="15.75" x14ac:dyDescent="0.3">
      <c r="A40" s="3">
        <v>32</v>
      </c>
      <c r="B40" s="3" t="s">
        <v>116</v>
      </c>
      <c r="C40" s="3" t="s">
        <v>920</v>
      </c>
      <c r="D40" s="3" t="s">
        <v>21</v>
      </c>
      <c r="E40" s="5">
        <v>250</v>
      </c>
      <c r="F40" s="8">
        <v>2747.53</v>
      </c>
      <c r="G40" s="12">
        <v>6.3E-3</v>
      </c>
      <c r="H40" s="1">
        <v>44926</v>
      </c>
      <c r="I40" s="1" t="s">
        <v>18</v>
      </c>
      <c r="J40" s="8">
        <v>5.12</v>
      </c>
    </row>
    <row r="41" spans="1:10" ht="15.75" x14ac:dyDescent="0.3">
      <c r="A41" s="3">
        <v>33</v>
      </c>
      <c r="B41" s="3" t="s">
        <v>118</v>
      </c>
      <c r="C41" s="3" t="s">
        <v>277</v>
      </c>
      <c r="D41" s="3" t="s">
        <v>21</v>
      </c>
      <c r="E41" s="5">
        <v>250</v>
      </c>
      <c r="F41" s="8">
        <v>2516.4</v>
      </c>
      <c r="G41" s="12">
        <v>5.7999999999999996E-3</v>
      </c>
      <c r="H41" s="1">
        <v>45917</v>
      </c>
      <c r="I41" s="1" t="s">
        <v>18</v>
      </c>
      <c r="J41" s="8">
        <v>6.4</v>
      </c>
    </row>
    <row r="42" spans="1:10" ht="15.75" x14ac:dyDescent="0.3">
      <c r="A42" s="3">
        <v>34</v>
      </c>
      <c r="B42" s="3" t="s">
        <v>154</v>
      </c>
      <c r="C42" s="3" t="s">
        <v>921</v>
      </c>
      <c r="D42" s="3" t="s">
        <v>21</v>
      </c>
      <c r="E42" s="5">
        <v>150</v>
      </c>
      <c r="F42" s="8">
        <v>1606.07</v>
      </c>
      <c r="G42" s="12">
        <v>3.7000000000000002E-3</v>
      </c>
      <c r="H42" s="1">
        <v>44699</v>
      </c>
      <c r="I42" s="1" t="s">
        <v>18</v>
      </c>
      <c r="J42" s="8">
        <v>4.5047999999999995</v>
      </c>
    </row>
    <row r="43" spans="1:10" ht="15.75" x14ac:dyDescent="0.3">
      <c r="A43" s="3">
        <v>35</v>
      </c>
      <c r="B43" s="3" t="s">
        <v>583</v>
      </c>
      <c r="C43" s="3" t="s">
        <v>922</v>
      </c>
      <c r="D43" s="3" t="s">
        <v>17</v>
      </c>
      <c r="E43" s="5">
        <v>92</v>
      </c>
      <c r="F43" s="8">
        <v>1266.29</v>
      </c>
      <c r="G43" s="12">
        <v>2.8999999999999998E-3</v>
      </c>
      <c r="H43" s="1">
        <v>45198</v>
      </c>
      <c r="I43" s="1" t="s">
        <v>18</v>
      </c>
      <c r="J43" s="8">
        <v>5.0914000000000001</v>
      </c>
    </row>
    <row r="44" spans="1:10" ht="15.75" x14ac:dyDescent="0.3">
      <c r="A44" s="3">
        <v>36</v>
      </c>
      <c r="B44" s="3" t="s">
        <v>205</v>
      </c>
      <c r="C44" s="3" t="s">
        <v>923</v>
      </c>
      <c r="D44" s="3" t="s">
        <v>21</v>
      </c>
      <c r="E44" s="5">
        <v>100</v>
      </c>
      <c r="F44" s="8">
        <v>1130.8499999999999</v>
      </c>
      <c r="G44" s="12">
        <v>2.5999999999999999E-3</v>
      </c>
      <c r="H44" s="1">
        <v>45020</v>
      </c>
      <c r="I44" s="1" t="s">
        <v>18</v>
      </c>
      <c r="J44" s="8">
        <v>4.9799999999999995</v>
      </c>
    </row>
    <row r="45" spans="1:10" ht="15.75" x14ac:dyDescent="0.3">
      <c r="A45" s="3">
        <v>37</v>
      </c>
      <c r="B45" s="3" t="s">
        <v>124</v>
      </c>
      <c r="C45" s="3" t="s">
        <v>289</v>
      </c>
      <c r="D45" s="3" t="s">
        <v>17</v>
      </c>
      <c r="E45" s="5">
        <v>60</v>
      </c>
      <c r="F45" s="8">
        <v>630.95000000000005</v>
      </c>
      <c r="G45" s="12">
        <v>1.5E-3</v>
      </c>
      <c r="H45" s="1">
        <v>44781</v>
      </c>
      <c r="I45" s="1" t="s">
        <v>18</v>
      </c>
      <c r="J45" s="8">
        <v>4.6050000000000004</v>
      </c>
    </row>
    <row r="46" spans="1:10" ht="15.75" x14ac:dyDescent="0.3">
      <c r="A46" s="3">
        <v>38</v>
      </c>
      <c r="B46" s="3" t="s">
        <v>290</v>
      </c>
      <c r="C46" s="3" t="s">
        <v>924</v>
      </c>
      <c r="D46" s="3" t="s">
        <v>221</v>
      </c>
      <c r="E46" s="5">
        <v>500</v>
      </c>
      <c r="F46" s="8">
        <v>585.71</v>
      </c>
      <c r="G46" s="12">
        <v>1.2999999999999999E-3</v>
      </c>
      <c r="H46" s="1">
        <v>45255</v>
      </c>
      <c r="I46" s="1" t="s">
        <v>18</v>
      </c>
      <c r="J46" s="8">
        <v>5.0500000000000007</v>
      </c>
    </row>
    <row r="47" spans="1:10" ht="15.75" x14ac:dyDescent="0.3">
      <c r="A47" s="3">
        <v>39</v>
      </c>
      <c r="B47" s="3" t="s">
        <v>154</v>
      </c>
      <c r="C47" s="3" t="s">
        <v>603</v>
      </c>
      <c r="D47" s="3" t="s">
        <v>21</v>
      </c>
      <c r="E47" s="5">
        <v>50</v>
      </c>
      <c r="F47" s="8">
        <v>581.98</v>
      </c>
      <c r="G47" s="12">
        <v>1.2999999999999999E-3</v>
      </c>
      <c r="H47" s="1">
        <v>44844</v>
      </c>
      <c r="I47" s="1" t="s">
        <v>18</v>
      </c>
      <c r="J47" s="8">
        <v>4.7649999999999997</v>
      </c>
    </row>
    <row r="48" spans="1:10" ht="15.75" x14ac:dyDescent="0.3">
      <c r="A48" s="3">
        <v>40</v>
      </c>
      <c r="B48" s="3" t="s">
        <v>523</v>
      </c>
      <c r="C48" s="3" t="s">
        <v>925</v>
      </c>
      <c r="D48" s="3" t="s">
        <v>17</v>
      </c>
      <c r="E48" s="5">
        <v>50</v>
      </c>
      <c r="F48" s="8">
        <v>549.27</v>
      </c>
      <c r="G48" s="12">
        <v>1.2999999999999999E-3</v>
      </c>
      <c r="H48" s="1">
        <v>44980</v>
      </c>
      <c r="I48" s="1" t="s">
        <v>525</v>
      </c>
      <c r="J48" s="8">
        <v>4.5899000000000001</v>
      </c>
    </row>
    <row r="49" spans="1:10" ht="15.75" x14ac:dyDescent="0.3">
      <c r="A49" s="3">
        <v>41</v>
      </c>
      <c r="B49" s="3" t="s">
        <v>197</v>
      </c>
      <c r="C49" s="3" t="s">
        <v>926</v>
      </c>
      <c r="D49" s="3" t="s">
        <v>21</v>
      </c>
      <c r="E49" s="5">
        <v>50</v>
      </c>
      <c r="F49" s="8">
        <v>545.66</v>
      </c>
      <c r="G49" s="12">
        <v>1.2999999999999999E-3</v>
      </c>
      <c r="H49" s="1">
        <v>44708</v>
      </c>
      <c r="I49" s="1" t="s">
        <v>18</v>
      </c>
      <c r="J49" s="8">
        <v>4.3950000000000005</v>
      </c>
    </row>
    <row r="50" spans="1:10" ht="15.75" x14ac:dyDescent="0.3">
      <c r="A50" s="3">
        <v>42</v>
      </c>
      <c r="B50" s="3" t="s">
        <v>124</v>
      </c>
      <c r="C50" s="3" t="s">
        <v>280</v>
      </c>
      <c r="D50" s="3" t="s">
        <v>17</v>
      </c>
      <c r="E50" s="5">
        <v>30</v>
      </c>
      <c r="F50" s="8">
        <v>317.44</v>
      </c>
      <c r="G50" s="12">
        <v>7.000000000000001E-4</v>
      </c>
      <c r="H50" s="1">
        <v>44774</v>
      </c>
      <c r="I50" s="1" t="s">
        <v>18</v>
      </c>
      <c r="J50" s="8">
        <v>4.6050000000000004</v>
      </c>
    </row>
    <row r="51" spans="1:10" ht="15.75" x14ac:dyDescent="0.3">
      <c r="A51" s="3">
        <v>43</v>
      </c>
      <c r="B51" s="3" t="s">
        <v>197</v>
      </c>
      <c r="C51" s="3" t="s">
        <v>230</v>
      </c>
      <c r="D51" s="3" t="s">
        <v>21</v>
      </c>
      <c r="E51" s="5">
        <v>10</v>
      </c>
      <c r="F51" s="8">
        <v>113.11</v>
      </c>
      <c r="G51" s="12">
        <v>2.9999999999999997E-4</v>
      </c>
      <c r="H51" s="1">
        <v>44489</v>
      </c>
      <c r="I51" s="1" t="s">
        <v>18</v>
      </c>
      <c r="J51" s="8">
        <v>4.29</v>
      </c>
    </row>
    <row r="52" spans="1:10" ht="15.75" x14ac:dyDescent="0.3">
      <c r="A52" s="3">
        <v>44</v>
      </c>
      <c r="B52" s="3" t="s">
        <v>154</v>
      </c>
      <c r="C52" s="3" t="s">
        <v>589</v>
      </c>
      <c r="D52" s="3" t="s">
        <v>21</v>
      </c>
      <c r="E52" s="5">
        <v>3</v>
      </c>
      <c r="F52" s="8">
        <v>31.51</v>
      </c>
      <c r="G52" s="12">
        <v>1E-4</v>
      </c>
      <c r="H52" s="1">
        <v>44468</v>
      </c>
      <c r="I52" s="1" t="s">
        <v>18</v>
      </c>
      <c r="J52" s="8">
        <v>4.1749999999999998</v>
      </c>
    </row>
    <row r="53" spans="1:10" ht="15.75" x14ac:dyDescent="0.3">
      <c r="A53" s="10"/>
      <c r="B53" s="10" t="s">
        <v>28</v>
      </c>
      <c r="C53" s="10"/>
      <c r="D53" s="10"/>
      <c r="E53" s="10"/>
      <c r="F53" s="11">
        <v>297287.49</v>
      </c>
      <c r="G53" s="14">
        <v>0.68379999999999996</v>
      </c>
    </row>
    <row r="55" spans="1:10" ht="15.75" x14ac:dyDescent="0.3">
      <c r="B55" s="2" t="s">
        <v>1270</v>
      </c>
    </row>
    <row r="56" spans="1:10" ht="15.75" x14ac:dyDescent="0.3">
      <c r="A56" s="3">
        <v>45</v>
      </c>
      <c r="B56" s="3" t="s">
        <v>533</v>
      </c>
      <c r="C56" s="3" t="s">
        <v>534</v>
      </c>
      <c r="D56" s="3" t="s">
        <v>31</v>
      </c>
      <c r="E56" s="5">
        <v>60750000</v>
      </c>
      <c r="F56" s="8">
        <v>67336.11</v>
      </c>
      <c r="G56" s="12">
        <v>0.15479999999999999</v>
      </c>
      <c r="H56" s="1">
        <v>46120</v>
      </c>
      <c r="J56" s="8">
        <v>5.6993</v>
      </c>
    </row>
    <row r="57" spans="1:10" ht="15.75" x14ac:dyDescent="0.3">
      <c r="A57" s="3">
        <v>46</v>
      </c>
      <c r="B57" s="3" t="s">
        <v>343</v>
      </c>
      <c r="C57" s="3" t="s">
        <v>344</v>
      </c>
      <c r="D57" s="3" t="s">
        <v>31</v>
      </c>
      <c r="E57" s="5">
        <v>35500000</v>
      </c>
      <c r="F57" s="8">
        <v>39128.089999999997</v>
      </c>
      <c r="G57" s="12">
        <v>0.09</v>
      </c>
      <c r="H57" s="1">
        <v>46033</v>
      </c>
      <c r="J57" s="8">
        <v>5.6925000000000008</v>
      </c>
    </row>
    <row r="58" spans="1:10" ht="15.75" x14ac:dyDescent="0.3">
      <c r="A58" s="3">
        <v>47</v>
      </c>
      <c r="B58" s="3" t="s">
        <v>326</v>
      </c>
      <c r="C58" s="3" t="s">
        <v>327</v>
      </c>
      <c r="D58" s="3" t="s">
        <v>31</v>
      </c>
      <c r="E58" s="5">
        <v>19000000</v>
      </c>
      <c r="F58" s="8">
        <v>20336.2</v>
      </c>
      <c r="G58" s="12">
        <v>4.6799999999999994E-2</v>
      </c>
      <c r="H58" s="1">
        <v>46522</v>
      </c>
      <c r="J58" s="8">
        <v>5.9619</v>
      </c>
    </row>
    <row r="59" spans="1:10" ht="15.75" x14ac:dyDescent="0.3">
      <c r="A59" s="3">
        <v>48</v>
      </c>
      <c r="B59" s="3" t="s">
        <v>324</v>
      </c>
      <c r="C59" s="3" t="s">
        <v>325</v>
      </c>
      <c r="D59" s="3" t="s">
        <v>31</v>
      </c>
      <c r="E59" s="5">
        <v>5000000</v>
      </c>
      <c r="F59" s="8">
        <v>5391.99</v>
      </c>
      <c r="G59" s="12">
        <v>1.24E-2</v>
      </c>
      <c r="H59" s="1">
        <v>46760</v>
      </c>
      <c r="J59" s="8">
        <v>6.1013000000000002</v>
      </c>
    </row>
    <row r="60" spans="1:10" ht="15.75" x14ac:dyDescent="0.3">
      <c r="A60" s="3">
        <v>49</v>
      </c>
      <c r="B60" s="3" t="s">
        <v>927</v>
      </c>
      <c r="C60" s="3" t="s">
        <v>928</v>
      </c>
      <c r="D60" s="3" t="s">
        <v>31</v>
      </c>
      <c r="E60" s="5">
        <v>72600</v>
      </c>
      <c r="F60" s="8">
        <v>80.47</v>
      </c>
      <c r="G60" s="12">
        <v>2.0000000000000001E-4</v>
      </c>
      <c r="H60" s="1">
        <v>44851</v>
      </c>
      <c r="J60" s="8">
        <v>4.8503999999999996</v>
      </c>
    </row>
    <row r="61" spans="1:10" ht="15.75" x14ac:dyDescent="0.3">
      <c r="A61" s="10"/>
      <c r="B61" s="10" t="s">
        <v>28</v>
      </c>
      <c r="C61" s="10"/>
      <c r="D61" s="10"/>
      <c r="E61" s="10"/>
      <c r="F61" s="11">
        <v>132272.85999999999</v>
      </c>
      <c r="G61" s="14">
        <v>0.30419999999999997</v>
      </c>
    </row>
    <row r="63" spans="1:10" ht="15.75" x14ac:dyDescent="0.3">
      <c r="B63" s="2" t="s">
        <v>32</v>
      </c>
    </row>
    <row r="64" spans="1:10" ht="15.75" x14ac:dyDescent="0.3">
      <c r="B64" s="2" t="s">
        <v>33</v>
      </c>
    </row>
    <row r="65" spans="1:10" ht="15.75" x14ac:dyDescent="0.3">
      <c r="A65" s="3">
        <v>50</v>
      </c>
      <c r="B65" s="3" t="s">
        <v>368</v>
      </c>
      <c r="C65" s="3" t="s">
        <v>369</v>
      </c>
      <c r="D65" s="3" t="s">
        <v>36</v>
      </c>
      <c r="E65" s="5">
        <v>2500</v>
      </c>
      <c r="F65" s="8">
        <v>2467.4299999999998</v>
      </c>
      <c r="G65" s="12">
        <v>5.6999999999999993E-3</v>
      </c>
      <c r="H65" s="1">
        <v>44239</v>
      </c>
      <c r="J65" s="8">
        <v>3.5950000000000002</v>
      </c>
    </row>
    <row r="66" spans="1:10" ht="15.75" x14ac:dyDescent="0.3">
      <c r="A66" s="10"/>
      <c r="B66" s="10" t="s">
        <v>28</v>
      </c>
      <c r="C66" s="10"/>
      <c r="D66" s="10"/>
      <c r="E66" s="10"/>
      <c r="F66" s="11">
        <v>2467.4299999999998</v>
      </c>
      <c r="G66" s="14">
        <v>5.6999999999999993E-3</v>
      </c>
    </row>
    <row r="68" spans="1:10" ht="15.75" x14ac:dyDescent="0.3">
      <c r="A68" s="3">
        <v>51</v>
      </c>
      <c r="B68" s="2" t="s">
        <v>102</v>
      </c>
      <c r="F68" s="8">
        <v>34161</v>
      </c>
      <c r="G68" s="12">
        <v>7.8600000000000003E-2</v>
      </c>
      <c r="H68" s="1">
        <v>44105</v>
      </c>
    </row>
    <row r="69" spans="1:10" ht="15.75" x14ac:dyDescent="0.3">
      <c r="A69" s="10"/>
      <c r="B69" s="10" t="s">
        <v>28</v>
      </c>
      <c r="C69" s="10"/>
      <c r="D69" s="10"/>
      <c r="E69" s="10"/>
      <c r="F69" s="11">
        <v>34161</v>
      </c>
      <c r="G69" s="14">
        <v>7.8600000000000003E-2</v>
      </c>
    </row>
    <row r="71" spans="1:10" ht="15.75" x14ac:dyDescent="0.3">
      <c r="B71" s="2" t="s">
        <v>103</v>
      </c>
    </row>
    <row r="72" spans="1:10" ht="15.75" x14ac:dyDescent="0.3">
      <c r="A72" s="3"/>
      <c r="B72" s="3" t="s">
        <v>330</v>
      </c>
      <c r="C72" s="3"/>
      <c r="D72" s="5"/>
      <c r="F72" s="8">
        <v>524.74</v>
      </c>
      <c r="G72" s="12">
        <v>1.1999999999999999E-3</v>
      </c>
    </row>
    <row r="73" spans="1:10" ht="15.75" x14ac:dyDescent="0.3">
      <c r="A73" s="3"/>
      <c r="B73" s="3" t="s">
        <v>104</v>
      </c>
      <c r="C73" s="3"/>
      <c r="D73" s="5"/>
      <c r="F73" s="8">
        <v>-31858.68</v>
      </c>
      <c r="G73" s="12">
        <v>-7.3499999999999996E-2</v>
      </c>
    </row>
    <row r="74" spans="1:10" ht="15.75" x14ac:dyDescent="0.3">
      <c r="A74" s="10"/>
      <c r="B74" s="10" t="s">
        <v>28</v>
      </c>
      <c r="C74" s="10"/>
      <c r="D74" s="10"/>
      <c r="E74" s="10"/>
      <c r="F74" s="11">
        <v>-31333.94</v>
      </c>
      <c r="G74" s="14">
        <v>-7.2299999999999989E-2</v>
      </c>
    </row>
    <row r="76" spans="1:10" ht="15.75" x14ac:dyDescent="0.3">
      <c r="A76" s="7"/>
      <c r="B76" s="7" t="s">
        <v>105</v>
      </c>
      <c r="C76" s="7"/>
      <c r="D76" s="7"/>
      <c r="E76" s="7"/>
      <c r="F76" s="9">
        <v>434854.84</v>
      </c>
      <c r="G76" s="13">
        <v>1</v>
      </c>
    </row>
    <row r="77" spans="1:10" ht="15.75" x14ac:dyDescent="0.3">
      <c r="A77" s="3" t="s">
        <v>106</v>
      </c>
    </row>
    <row r="78" spans="1:10" ht="15.75" x14ac:dyDescent="0.3">
      <c r="A78" s="4">
        <v>1</v>
      </c>
      <c r="B78" s="4" t="s">
        <v>1413</v>
      </c>
    </row>
    <row r="79" spans="1:10" ht="15.75" x14ac:dyDescent="0.3">
      <c r="A79" s="4">
        <v>2</v>
      </c>
      <c r="B79" s="4" t="s">
        <v>107</v>
      </c>
    </row>
    <row r="80" spans="1:10" ht="30" x14ac:dyDescent="0.3">
      <c r="A80" s="4">
        <v>3</v>
      </c>
      <c r="B80" s="4" t="s">
        <v>108</v>
      </c>
    </row>
  </sheetData>
  <mergeCells count="1">
    <mergeCell ref="B1:F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workbookViewId="0"/>
  </sheetViews>
  <sheetFormatPr defaultRowHeight="15" x14ac:dyDescent="0.25"/>
  <cols>
    <col min="1" max="1" width="7.140625" bestFit="1" customWidth="1"/>
    <col min="2" max="2" width="52.5703125" bestFit="1" customWidth="1"/>
    <col min="3" max="3" width="19.140625" bestFit="1" customWidth="1"/>
    <col min="4" max="4" width="21.42578125" bestFit="1" customWidth="1"/>
    <col min="5" max="5" width="11.5703125" bestFit="1" customWidth="1"/>
    <col min="6" max="6" width="13.140625" bestFit="1" customWidth="1"/>
    <col min="7" max="7" width="8.85546875" bestFit="1" customWidth="1"/>
    <col min="8" max="8" width="12.85546875" bestFit="1" customWidth="1"/>
    <col min="9" max="9" width="16.28515625" bestFit="1" customWidth="1"/>
    <col min="10" max="10" width="9.7109375" customWidth="1"/>
    <col min="11" max="11" width="28" customWidth="1"/>
    <col min="12" max="12" width="16" customWidth="1"/>
  </cols>
  <sheetData>
    <row r="1" spans="1:12" ht="18.75" x14ac:dyDescent="0.3">
      <c r="A1" s="6"/>
      <c r="B1" s="72" t="s">
        <v>929</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238</v>
      </c>
      <c r="C8" s="3" t="s">
        <v>375</v>
      </c>
      <c r="D8" s="3" t="s">
        <v>374</v>
      </c>
      <c r="E8" s="5">
        <v>2686989</v>
      </c>
      <c r="F8" s="8">
        <v>9532.09</v>
      </c>
      <c r="G8" s="12">
        <v>5.8400000000000001E-2</v>
      </c>
      <c r="K8" s="2" t="s">
        <v>109</v>
      </c>
      <c r="L8" s="2" t="s">
        <v>110</v>
      </c>
    </row>
    <row r="9" spans="1:12" ht="15.75" x14ac:dyDescent="0.3">
      <c r="A9" s="3">
        <v>2</v>
      </c>
      <c r="B9" s="3" t="s">
        <v>379</v>
      </c>
      <c r="C9" s="3" t="s">
        <v>380</v>
      </c>
      <c r="D9" s="3" t="s">
        <v>381</v>
      </c>
      <c r="E9" s="5">
        <v>1653072</v>
      </c>
      <c r="F9" s="8">
        <v>6958.61</v>
      </c>
      <c r="G9" s="12">
        <v>4.2599999999999999E-2</v>
      </c>
      <c r="K9" t="s">
        <v>21</v>
      </c>
      <c r="L9" s="12">
        <v>0.18760000000000002</v>
      </c>
    </row>
    <row r="10" spans="1:12" ht="15.75" x14ac:dyDescent="0.3">
      <c r="A10" s="3">
        <v>3</v>
      </c>
      <c r="B10" s="3" t="s">
        <v>372</v>
      </c>
      <c r="C10" s="3" t="s">
        <v>373</v>
      </c>
      <c r="D10" s="3" t="s">
        <v>374</v>
      </c>
      <c r="E10" s="5">
        <v>560736</v>
      </c>
      <c r="F10" s="8">
        <v>6048.1</v>
      </c>
      <c r="G10" s="12">
        <v>3.7000000000000005E-2</v>
      </c>
      <c r="K10" t="s">
        <v>374</v>
      </c>
      <c r="L10" s="12">
        <v>0.15810000000000002</v>
      </c>
    </row>
    <row r="11" spans="1:12" ht="15.75" x14ac:dyDescent="0.3">
      <c r="A11" s="3">
        <v>4</v>
      </c>
      <c r="B11" s="3" t="s">
        <v>392</v>
      </c>
      <c r="C11" s="3" t="s">
        <v>393</v>
      </c>
      <c r="D11" s="3" t="s">
        <v>387</v>
      </c>
      <c r="E11" s="5">
        <v>519065</v>
      </c>
      <c r="F11" s="8">
        <v>5233.47</v>
      </c>
      <c r="G11" s="12">
        <v>3.2099999999999997E-2</v>
      </c>
      <c r="K11" t="s">
        <v>378</v>
      </c>
      <c r="L11" s="12">
        <v>8.1799999999999998E-2</v>
      </c>
    </row>
    <row r="12" spans="1:12" ht="15.75" x14ac:dyDescent="0.3">
      <c r="A12" s="3">
        <v>5</v>
      </c>
      <c r="B12" s="3" t="s">
        <v>930</v>
      </c>
      <c r="C12" s="3" t="s">
        <v>931</v>
      </c>
      <c r="D12" s="3" t="s">
        <v>374</v>
      </c>
      <c r="E12" s="5">
        <v>918400</v>
      </c>
      <c r="F12" s="8">
        <v>4843.6400000000003</v>
      </c>
      <c r="G12" s="12">
        <v>2.9700000000000001E-2</v>
      </c>
      <c r="K12" t="s">
        <v>1014</v>
      </c>
      <c r="L12" s="12">
        <v>6.7100000000000007E-2</v>
      </c>
    </row>
    <row r="13" spans="1:12" ht="15.75" x14ac:dyDescent="0.3">
      <c r="A13" s="3">
        <v>6</v>
      </c>
      <c r="B13" s="3" t="s">
        <v>385</v>
      </c>
      <c r="C13" s="3" t="s">
        <v>386</v>
      </c>
      <c r="D13" s="3" t="s">
        <v>387</v>
      </c>
      <c r="E13" s="5">
        <v>175380</v>
      </c>
      <c r="F13" s="8">
        <v>4371</v>
      </c>
      <c r="G13" s="12">
        <v>2.6800000000000001E-2</v>
      </c>
      <c r="K13" t="s">
        <v>387</v>
      </c>
      <c r="L13" s="12">
        <v>6.1099999999999995E-2</v>
      </c>
    </row>
    <row r="14" spans="1:12" ht="15.75" x14ac:dyDescent="0.3">
      <c r="A14" s="3">
        <v>7</v>
      </c>
      <c r="B14" s="3" t="s">
        <v>376</v>
      </c>
      <c r="C14" s="3" t="s">
        <v>377</v>
      </c>
      <c r="D14" s="3" t="s">
        <v>378</v>
      </c>
      <c r="E14" s="5">
        <v>105354</v>
      </c>
      <c r="F14" s="8">
        <v>3454.14</v>
      </c>
      <c r="G14" s="12">
        <v>2.12E-2</v>
      </c>
      <c r="K14" t="s">
        <v>396</v>
      </c>
      <c r="L14" s="12">
        <v>5.8500000000000003E-2</v>
      </c>
    </row>
    <row r="15" spans="1:12" ht="15.75" x14ac:dyDescent="0.3">
      <c r="A15" s="3">
        <v>8</v>
      </c>
      <c r="B15" s="3" t="s">
        <v>397</v>
      </c>
      <c r="C15" s="3" t="s">
        <v>398</v>
      </c>
      <c r="D15" s="3" t="s">
        <v>399</v>
      </c>
      <c r="E15" s="5">
        <v>81036</v>
      </c>
      <c r="F15" s="8">
        <v>3077.87</v>
      </c>
      <c r="G15" s="12">
        <v>1.89E-2</v>
      </c>
      <c r="K15" t="s">
        <v>381</v>
      </c>
      <c r="L15" s="12">
        <v>4.2599999999999999E-2</v>
      </c>
    </row>
    <row r="16" spans="1:12" ht="15.75" x14ac:dyDescent="0.3">
      <c r="A16" s="3">
        <v>9</v>
      </c>
      <c r="B16" s="3" t="s">
        <v>394</v>
      </c>
      <c r="C16" s="3" t="s">
        <v>395</v>
      </c>
      <c r="D16" s="3" t="s">
        <v>396</v>
      </c>
      <c r="E16" s="5">
        <v>56862</v>
      </c>
      <c r="F16" s="8">
        <v>2949.89</v>
      </c>
      <c r="G16" s="12">
        <v>1.8100000000000002E-2</v>
      </c>
      <c r="K16" t="s">
        <v>399</v>
      </c>
      <c r="L16" s="12">
        <v>4.0200000000000007E-2</v>
      </c>
    </row>
    <row r="17" spans="1:12" ht="15.75" x14ac:dyDescent="0.3">
      <c r="A17" s="3">
        <v>10</v>
      </c>
      <c r="B17" s="3" t="s">
        <v>382</v>
      </c>
      <c r="C17" s="3" t="s">
        <v>383</v>
      </c>
      <c r="D17" s="3" t="s">
        <v>384</v>
      </c>
      <c r="E17" s="5">
        <v>71931</v>
      </c>
      <c r="F17" s="8">
        <v>2912.88</v>
      </c>
      <c r="G17" s="12">
        <v>1.78E-2</v>
      </c>
      <c r="K17" t="s">
        <v>1007</v>
      </c>
      <c r="L17" s="12">
        <v>3.2899999999999999E-2</v>
      </c>
    </row>
    <row r="18" spans="1:12" ht="15.75" x14ac:dyDescent="0.3">
      <c r="A18" s="3">
        <v>11</v>
      </c>
      <c r="B18" s="3" t="s">
        <v>400</v>
      </c>
      <c r="C18" s="3" t="s">
        <v>401</v>
      </c>
      <c r="D18" s="3" t="s">
        <v>402</v>
      </c>
      <c r="E18" s="5">
        <v>126175</v>
      </c>
      <c r="F18" s="8">
        <v>2779.82</v>
      </c>
      <c r="G18" s="12">
        <v>1.7000000000000001E-2</v>
      </c>
      <c r="K18" t="s">
        <v>264</v>
      </c>
      <c r="L18" s="12">
        <v>3.2299999999999995E-2</v>
      </c>
    </row>
    <row r="19" spans="1:12" ht="15.75" x14ac:dyDescent="0.3">
      <c r="A19" s="3">
        <v>12</v>
      </c>
      <c r="B19" s="3" t="s">
        <v>390</v>
      </c>
      <c r="C19" s="3" t="s">
        <v>391</v>
      </c>
      <c r="D19" s="3" t="s">
        <v>374</v>
      </c>
      <c r="E19" s="5">
        <v>206501</v>
      </c>
      <c r="F19" s="8">
        <v>2618.85</v>
      </c>
      <c r="G19" s="12">
        <v>1.6E-2</v>
      </c>
      <c r="K19" t="s">
        <v>384</v>
      </c>
      <c r="L19" s="12">
        <v>2.9100000000000001E-2</v>
      </c>
    </row>
    <row r="20" spans="1:12" ht="15.75" x14ac:dyDescent="0.3">
      <c r="A20" s="3">
        <v>13</v>
      </c>
      <c r="B20" s="3" t="s">
        <v>409</v>
      </c>
      <c r="C20" s="3" t="s">
        <v>410</v>
      </c>
      <c r="D20" s="3" t="s">
        <v>411</v>
      </c>
      <c r="E20" s="5">
        <v>669263</v>
      </c>
      <c r="F20" s="8">
        <v>2588.71</v>
      </c>
      <c r="G20" s="12">
        <v>1.5900000000000001E-2</v>
      </c>
      <c r="K20" t="s">
        <v>411</v>
      </c>
      <c r="L20" s="12">
        <v>2.9000000000000001E-2</v>
      </c>
    </row>
    <row r="21" spans="1:12" ht="15.75" x14ac:dyDescent="0.3">
      <c r="A21" s="3">
        <v>14</v>
      </c>
      <c r="B21" s="3" t="s">
        <v>433</v>
      </c>
      <c r="C21" s="3" t="s">
        <v>434</v>
      </c>
      <c r="D21" s="3" t="s">
        <v>399</v>
      </c>
      <c r="E21" s="5">
        <v>129013</v>
      </c>
      <c r="F21" s="8">
        <v>2562.71</v>
      </c>
      <c r="G21" s="12">
        <v>1.5700000000000002E-2</v>
      </c>
      <c r="K21" t="s">
        <v>439</v>
      </c>
      <c r="L21" s="12">
        <v>2.81E-2</v>
      </c>
    </row>
    <row r="22" spans="1:12" ht="15.75" x14ac:dyDescent="0.3">
      <c r="A22" s="3">
        <v>15</v>
      </c>
      <c r="B22" s="3" t="s">
        <v>134</v>
      </c>
      <c r="C22" s="3" t="s">
        <v>408</v>
      </c>
      <c r="D22" s="3" t="s">
        <v>374</v>
      </c>
      <c r="E22" s="5">
        <v>571682</v>
      </c>
      <c r="F22" s="8">
        <v>2427.65</v>
      </c>
      <c r="G22" s="12">
        <v>1.49E-2</v>
      </c>
      <c r="K22" t="s">
        <v>402</v>
      </c>
      <c r="L22" s="12">
        <v>2.5700000000000001E-2</v>
      </c>
    </row>
    <row r="23" spans="1:12" ht="15.75" x14ac:dyDescent="0.3">
      <c r="A23" s="3">
        <v>16</v>
      </c>
      <c r="B23" s="3" t="s">
        <v>388</v>
      </c>
      <c r="C23" s="3" t="s">
        <v>389</v>
      </c>
      <c r="D23" s="3" t="s">
        <v>378</v>
      </c>
      <c r="E23" s="5">
        <v>210983</v>
      </c>
      <c r="F23" s="8">
        <v>2388.54</v>
      </c>
      <c r="G23" s="12">
        <v>1.46E-2</v>
      </c>
      <c r="K23" t="s">
        <v>486</v>
      </c>
      <c r="L23" s="12">
        <v>1.7100000000000001E-2</v>
      </c>
    </row>
    <row r="24" spans="1:12" ht="15.75" x14ac:dyDescent="0.3">
      <c r="A24" s="3">
        <v>17</v>
      </c>
      <c r="B24" s="3" t="s">
        <v>472</v>
      </c>
      <c r="C24" s="3" t="s">
        <v>473</v>
      </c>
      <c r="D24" s="3" t="s">
        <v>396</v>
      </c>
      <c r="E24" s="5">
        <v>68718</v>
      </c>
      <c r="F24" s="8">
        <v>2094.4899999999998</v>
      </c>
      <c r="G24" s="12">
        <v>1.2800000000000001E-2</v>
      </c>
      <c r="K24" t="s">
        <v>627</v>
      </c>
      <c r="L24" s="12">
        <v>1.09E-2</v>
      </c>
    </row>
    <row r="25" spans="1:12" ht="15.75" x14ac:dyDescent="0.3">
      <c r="A25" s="3">
        <v>18</v>
      </c>
      <c r="B25" s="3" t="s">
        <v>932</v>
      </c>
      <c r="C25" s="3" t="s">
        <v>933</v>
      </c>
      <c r="D25" s="3" t="s">
        <v>396</v>
      </c>
      <c r="E25" s="5">
        <v>260000</v>
      </c>
      <c r="F25" s="8">
        <v>2070.9</v>
      </c>
      <c r="G25" s="12">
        <v>1.2699999999999999E-2</v>
      </c>
      <c r="K25" t="s">
        <v>405</v>
      </c>
      <c r="L25" s="12">
        <v>1.0500000000000001E-2</v>
      </c>
    </row>
    <row r="26" spans="1:12" ht="15.75" x14ac:dyDescent="0.3">
      <c r="A26" s="3">
        <v>19</v>
      </c>
      <c r="B26" s="3" t="s">
        <v>435</v>
      </c>
      <c r="C26" s="3" t="s">
        <v>436</v>
      </c>
      <c r="D26" s="3" t="s">
        <v>411</v>
      </c>
      <c r="E26" s="5">
        <v>929524</v>
      </c>
      <c r="F26" s="8">
        <v>2050.9899999999998</v>
      </c>
      <c r="G26" s="12">
        <v>1.26E-2</v>
      </c>
      <c r="K26" t="s">
        <v>620</v>
      </c>
      <c r="L26" s="12">
        <v>1.04E-2</v>
      </c>
    </row>
    <row r="27" spans="1:12" ht="15.75" x14ac:dyDescent="0.3">
      <c r="A27" s="3">
        <v>20</v>
      </c>
      <c r="B27" s="3" t="s">
        <v>625</v>
      </c>
      <c r="C27" s="3" t="s">
        <v>626</v>
      </c>
      <c r="D27" s="3" t="s">
        <v>627</v>
      </c>
      <c r="E27" s="5">
        <v>196655</v>
      </c>
      <c r="F27" s="8">
        <v>1773.04</v>
      </c>
      <c r="G27" s="12">
        <v>1.09E-2</v>
      </c>
      <c r="K27" t="s">
        <v>636</v>
      </c>
      <c r="L27" s="12">
        <v>9.1000000000000004E-3</v>
      </c>
    </row>
    <row r="28" spans="1:12" ht="15.75" x14ac:dyDescent="0.3">
      <c r="A28" s="3">
        <v>21</v>
      </c>
      <c r="B28" s="3" t="s">
        <v>403</v>
      </c>
      <c r="C28" s="3" t="s">
        <v>404</v>
      </c>
      <c r="D28" s="3" t="s">
        <v>405</v>
      </c>
      <c r="E28" s="5">
        <v>28172</v>
      </c>
      <c r="F28" s="8">
        <v>1721.96</v>
      </c>
      <c r="G28" s="12">
        <v>1.0500000000000001E-2</v>
      </c>
      <c r="K28" t="s">
        <v>451</v>
      </c>
      <c r="L28" s="12">
        <v>9.1000000000000004E-3</v>
      </c>
    </row>
    <row r="29" spans="1:12" ht="15.75" x14ac:dyDescent="0.3">
      <c r="A29" s="3">
        <v>22</v>
      </c>
      <c r="B29" s="3" t="s">
        <v>429</v>
      </c>
      <c r="C29" s="3" t="s">
        <v>430</v>
      </c>
      <c r="D29" s="3" t="s">
        <v>378</v>
      </c>
      <c r="E29" s="5">
        <v>132477</v>
      </c>
      <c r="F29" s="8">
        <v>1721.54</v>
      </c>
      <c r="G29" s="12">
        <v>1.0500000000000001E-2</v>
      </c>
      <c r="K29" t="s">
        <v>414</v>
      </c>
      <c r="L29" s="12">
        <v>8.3999999999999995E-3</v>
      </c>
    </row>
    <row r="30" spans="1:12" ht="15.75" x14ac:dyDescent="0.3">
      <c r="A30" s="3">
        <v>23</v>
      </c>
      <c r="B30" s="3" t="s">
        <v>148</v>
      </c>
      <c r="C30" s="3" t="s">
        <v>619</v>
      </c>
      <c r="D30" s="3" t="s">
        <v>620</v>
      </c>
      <c r="E30" s="5">
        <v>72720</v>
      </c>
      <c r="F30" s="8">
        <v>1624.82</v>
      </c>
      <c r="G30" s="12">
        <v>0.01</v>
      </c>
      <c r="K30" t="s">
        <v>701</v>
      </c>
      <c r="L30" s="12">
        <v>7.7000000000000002E-3</v>
      </c>
    </row>
    <row r="31" spans="1:12" ht="15.75" x14ac:dyDescent="0.3">
      <c r="A31" s="3">
        <v>24</v>
      </c>
      <c r="B31" s="3" t="s">
        <v>484</v>
      </c>
      <c r="C31" s="3" t="s">
        <v>485</v>
      </c>
      <c r="D31" s="3" t="s">
        <v>486</v>
      </c>
      <c r="E31" s="5">
        <v>22444</v>
      </c>
      <c r="F31" s="8">
        <v>1513.5</v>
      </c>
      <c r="G31" s="12">
        <v>9.300000000000001E-3</v>
      </c>
      <c r="K31" t="s">
        <v>494</v>
      </c>
      <c r="L31" s="12">
        <v>6.6E-3</v>
      </c>
    </row>
    <row r="32" spans="1:12" ht="15.75" x14ac:dyDescent="0.3">
      <c r="A32" s="3">
        <v>25</v>
      </c>
      <c r="B32" s="3" t="s">
        <v>423</v>
      </c>
      <c r="C32" s="3" t="s">
        <v>424</v>
      </c>
      <c r="D32" s="3" t="s">
        <v>396</v>
      </c>
      <c r="E32" s="5">
        <v>53046</v>
      </c>
      <c r="F32" s="8">
        <v>1473.59</v>
      </c>
      <c r="G32" s="12">
        <v>9.0000000000000011E-3</v>
      </c>
      <c r="K32" t="s">
        <v>259</v>
      </c>
      <c r="L32" s="12">
        <v>6.5000000000000006E-3</v>
      </c>
    </row>
    <row r="33" spans="1:12" ht="15.75" x14ac:dyDescent="0.3">
      <c r="A33" s="3">
        <v>26</v>
      </c>
      <c r="B33" s="3" t="s">
        <v>406</v>
      </c>
      <c r="C33" s="3" t="s">
        <v>407</v>
      </c>
      <c r="D33" s="3" t="s">
        <v>402</v>
      </c>
      <c r="E33" s="5">
        <v>72083</v>
      </c>
      <c r="F33" s="8">
        <v>1425.69</v>
      </c>
      <c r="G33" s="12">
        <v>8.6999999999999994E-3</v>
      </c>
      <c r="K33" t="s">
        <v>460</v>
      </c>
      <c r="L33" s="12">
        <v>5.3E-3</v>
      </c>
    </row>
    <row r="34" spans="1:12" ht="15.75" x14ac:dyDescent="0.3">
      <c r="A34" s="3">
        <v>27</v>
      </c>
      <c r="B34" s="3" t="s">
        <v>412</v>
      </c>
      <c r="C34" s="3" t="s">
        <v>413</v>
      </c>
      <c r="D34" s="3" t="s">
        <v>414</v>
      </c>
      <c r="E34" s="5">
        <v>177592</v>
      </c>
      <c r="F34" s="8">
        <v>1372.52</v>
      </c>
      <c r="G34" s="12">
        <v>8.3999999999999995E-3</v>
      </c>
      <c r="K34" t="s">
        <v>610</v>
      </c>
      <c r="L34" s="12">
        <v>4.4000000000000003E-3</v>
      </c>
    </row>
    <row r="35" spans="1:12" ht="15.75" x14ac:dyDescent="0.3">
      <c r="A35" s="3">
        <v>28</v>
      </c>
      <c r="B35" s="3" t="s">
        <v>427</v>
      </c>
      <c r="C35" s="3" t="s">
        <v>428</v>
      </c>
      <c r="D35" s="3" t="s">
        <v>378</v>
      </c>
      <c r="E35" s="5">
        <v>23289</v>
      </c>
      <c r="F35" s="8">
        <v>1362.95</v>
      </c>
      <c r="G35" s="12">
        <v>8.3000000000000001E-3</v>
      </c>
      <c r="K35" t="s">
        <v>17</v>
      </c>
      <c r="L35" s="12">
        <v>3.3E-3</v>
      </c>
    </row>
    <row r="36" spans="1:12" ht="15.75" x14ac:dyDescent="0.3">
      <c r="A36" s="3">
        <v>29</v>
      </c>
      <c r="B36" s="3" t="s">
        <v>934</v>
      </c>
      <c r="C36" s="3" t="s">
        <v>935</v>
      </c>
      <c r="D36" s="3" t="s">
        <v>636</v>
      </c>
      <c r="E36" s="5">
        <v>985800</v>
      </c>
      <c r="F36" s="8">
        <v>1349.56</v>
      </c>
      <c r="G36" s="12">
        <v>8.3000000000000001E-3</v>
      </c>
      <c r="K36" t="s">
        <v>639</v>
      </c>
      <c r="L36" s="12">
        <v>2.3999999999999998E-3</v>
      </c>
    </row>
    <row r="37" spans="1:12" ht="15.75" x14ac:dyDescent="0.3">
      <c r="A37" s="3">
        <v>30</v>
      </c>
      <c r="B37" s="3" t="s">
        <v>431</v>
      </c>
      <c r="C37" s="3" t="s">
        <v>432</v>
      </c>
      <c r="D37" s="3" t="s">
        <v>384</v>
      </c>
      <c r="E37" s="5">
        <v>6376</v>
      </c>
      <c r="F37" s="8">
        <v>1291.58</v>
      </c>
      <c r="G37" s="12">
        <v>7.9000000000000008E-3</v>
      </c>
      <c r="K37" t="s">
        <v>882</v>
      </c>
      <c r="L37" s="12">
        <v>1.5E-3</v>
      </c>
    </row>
    <row r="38" spans="1:12" ht="15.75" x14ac:dyDescent="0.3">
      <c r="A38" s="3">
        <v>31</v>
      </c>
      <c r="B38" s="3" t="s">
        <v>452</v>
      </c>
      <c r="C38" s="3" t="s">
        <v>453</v>
      </c>
      <c r="D38" s="3" t="s">
        <v>439</v>
      </c>
      <c r="E38" s="5">
        <v>188045</v>
      </c>
      <c r="F38" s="8">
        <v>1279.3599999999999</v>
      </c>
      <c r="G38" s="12">
        <v>7.8000000000000005E-3</v>
      </c>
      <c r="K38" t="s">
        <v>877</v>
      </c>
      <c r="L38" s="12">
        <v>2.9999999999999997E-4</v>
      </c>
    </row>
    <row r="39" spans="1:12" ht="15.75" x14ac:dyDescent="0.3">
      <c r="A39" s="3">
        <v>32</v>
      </c>
      <c r="B39" s="3" t="s">
        <v>936</v>
      </c>
      <c r="C39" s="3" t="s">
        <v>937</v>
      </c>
      <c r="D39" s="3" t="s">
        <v>486</v>
      </c>
      <c r="E39" s="5">
        <v>957600</v>
      </c>
      <c r="F39" s="8">
        <v>1276.48</v>
      </c>
      <c r="G39" s="12">
        <v>7.8000000000000005E-3</v>
      </c>
      <c r="K39" t="s">
        <v>967</v>
      </c>
      <c r="L39" s="12">
        <v>-0.16379999999999995</v>
      </c>
    </row>
    <row r="40" spans="1:12" ht="15.75" x14ac:dyDescent="0.3">
      <c r="A40" s="3">
        <v>33</v>
      </c>
      <c r="B40" s="3" t="s">
        <v>871</v>
      </c>
      <c r="C40" s="3" t="s">
        <v>872</v>
      </c>
      <c r="D40" s="3" t="s">
        <v>701</v>
      </c>
      <c r="E40" s="5">
        <v>670000</v>
      </c>
      <c r="F40" s="8">
        <v>1251.8900000000001</v>
      </c>
      <c r="G40" s="12">
        <v>7.7000000000000002E-3</v>
      </c>
      <c r="K40" t="s">
        <v>111</v>
      </c>
      <c r="L40" s="12">
        <v>0.17620000000000013</v>
      </c>
    </row>
    <row r="41" spans="1:12" ht="15.75" x14ac:dyDescent="0.3">
      <c r="A41" s="3">
        <v>34</v>
      </c>
      <c r="B41" s="3" t="s">
        <v>447</v>
      </c>
      <c r="C41" s="3" t="s">
        <v>448</v>
      </c>
      <c r="D41" s="3" t="s">
        <v>378</v>
      </c>
      <c r="E41" s="5">
        <v>213896</v>
      </c>
      <c r="F41" s="8">
        <v>1196.53</v>
      </c>
      <c r="G41" s="12">
        <v>7.3000000000000001E-3</v>
      </c>
    </row>
    <row r="42" spans="1:12" ht="15.75" x14ac:dyDescent="0.3">
      <c r="A42" s="3">
        <v>35</v>
      </c>
      <c r="B42" s="3" t="s">
        <v>468</v>
      </c>
      <c r="C42" s="3" t="s">
        <v>469</v>
      </c>
      <c r="D42" s="3" t="s">
        <v>439</v>
      </c>
      <c r="E42" s="5">
        <v>170303</v>
      </c>
      <c r="F42" s="8">
        <v>1154.4000000000001</v>
      </c>
      <c r="G42" s="12">
        <v>7.0999999999999995E-3</v>
      </c>
    </row>
    <row r="43" spans="1:12" ht="15.75" x14ac:dyDescent="0.3">
      <c r="A43" s="3">
        <v>36</v>
      </c>
      <c r="B43" s="3" t="s">
        <v>938</v>
      </c>
      <c r="C43" s="3" t="s">
        <v>939</v>
      </c>
      <c r="D43" s="3" t="s">
        <v>378</v>
      </c>
      <c r="E43" s="5">
        <v>1849600</v>
      </c>
      <c r="F43" s="8">
        <v>1148.5999999999999</v>
      </c>
      <c r="G43" s="12">
        <v>6.9999999999999993E-3</v>
      </c>
    </row>
    <row r="44" spans="1:12" ht="15.75" x14ac:dyDescent="0.3">
      <c r="A44" s="3">
        <v>37</v>
      </c>
      <c r="B44" s="3" t="s">
        <v>445</v>
      </c>
      <c r="C44" s="3" t="s">
        <v>446</v>
      </c>
      <c r="D44" s="3" t="s">
        <v>439</v>
      </c>
      <c r="E44" s="5">
        <v>162165</v>
      </c>
      <c r="F44" s="8">
        <v>1081.07</v>
      </c>
      <c r="G44" s="12">
        <v>6.6E-3</v>
      </c>
    </row>
    <row r="45" spans="1:12" ht="15.75" x14ac:dyDescent="0.3">
      <c r="A45" s="3">
        <v>38</v>
      </c>
      <c r="B45" s="3" t="s">
        <v>437</v>
      </c>
      <c r="C45" s="3" t="s">
        <v>438</v>
      </c>
      <c r="D45" s="3" t="s">
        <v>439</v>
      </c>
      <c r="E45" s="5">
        <v>368111</v>
      </c>
      <c r="F45" s="8">
        <v>1076.17</v>
      </c>
      <c r="G45" s="12">
        <v>6.6E-3</v>
      </c>
    </row>
    <row r="46" spans="1:12" ht="15.75" x14ac:dyDescent="0.3">
      <c r="A46" s="3">
        <v>39</v>
      </c>
      <c r="B46" s="3" t="s">
        <v>492</v>
      </c>
      <c r="C46" s="3" t="s">
        <v>493</v>
      </c>
      <c r="D46" s="3" t="s">
        <v>494</v>
      </c>
      <c r="E46" s="5">
        <v>84587</v>
      </c>
      <c r="F46" s="8">
        <v>1069.5999999999999</v>
      </c>
      <c r="G46" s="12">
        <v>6.6E-3</v>
      </c>
    </row>
    <row r="47" spans="1:12" ht="15.75" x14ac:dyDescent="0.3">
      <c r="A47" s="3">
        <v>40</v>
      </c>
      <c r="B47" s="3" t="s">
        <v>449</v>
      </c>
      <c r="C47" s="3" t="s">
        <v>450</v>
      </c>
      <c r="D47" s="3" t="s">
        <v>451</v>
      </c>
      <c r="E47" s="5">
        <v>286685</v>
      </c>
      <c r="F47" s="8">
        <v>948.35</v>
      </c>
      <c r="G47" s="12">
        <v>5.7999999999999996E-3</v>
      </c>
    </row>
    <row r="48" spans="1:12" ht="15.75" x14ac:dyDescent="0.3">
      <c r="A48" s="3">
        <v>41</v>
      </c>
      <c r="B48" s="3" t="s">
        <v>463</v>
      </c>
      <c r="C48" s="3" t="s">
        <v>464</v>
      </c>
      <c r="D48" s="3" t="s">
        <v>378</v>
      </c>
      <c r="E48" s="5">
        <v>224024</v>
      </c>
      <c r="F48" s="8">
        <v>942.92</v>
      </c>
      <c r="G48" s="12">
        <v>5.7999999999999996E-3</v>
      </c>
    </row>
    <row r="49" spans="1:7" ht="15.75" x14ac:dyDescent="0.3">
      <c r="A49" s="3">
        <v>42</v>
      </c>
      <c r="B49" s="3" t="s">
        <v>456</v>
      </c>
      <c r="C49" s="3" t="s">
        <v>457</v>
      </c>
      <c r="D49" s="3" t="s">
        <v>378</v>
      </c>
      <c r="E49" s="5">
        <v>40816</v>
      </c>
      <c r="F49" s="8">
        <v>926.46</v>
      </c>
      <c r="G49" s="12">
        <v>5.6999999999999993E-3</v>
      </c>
    </row>
    <row r="50" spans="1:7" ht="15.75" x14ac:dyDescent="0.3">
      <c r="A50" s="3">
        <v>43</v>
      </c>
      <c r="B50" s="3" t="s">
        <v>458</v>
      </c>
      <c r="C50" s="3" t="s">
        <v>459</v>
      </c>
      <c r="D50" s="3" t="s">
        <v>460</v>
      </c>
      <c r="E50" s="5">
        <v>356034</v>
      </c>
      <c r="F50" s="8">
        <v>862.49</v>
      </c>
      <c r="G50" s="12">
        <v>5.3E-3</v>
      </c>
    </row>
    <row r="51" spans="1:7" ht="15.75" x14ac:dyDescent="0.3">
      <c r="A51" s="3">
        <v>44</v>
      </c>
      <c r="B51" s="3" t="s">
        <v>940</v>
      </c>
      <c r="C51" s="3" t="s">
        <v>941</v>
      </c>
      <c r="D51" s="3" t="s">
        <v>610</v>
      </c>
      <c r="E51" s="5">
        <v>345000</v>
      </c>
      <c r="F51" s="8">
        <v>720.71</v>
      </c>
      <c r="G51" s="12">
        <v>4.4000000000000003E-3</v>
      </c>
    </row>
    <row r="52" spans="1:7" ht="15.75" x14ac:dyDescent="0.3">
      <c r="A52" s="3">
        <v>45</v>
      </c>
      <c r="B52" s="3" t="s">
        <v>942</v>
      </c>
      <c r="C52" s="3" t="s">
        <v>943</v>
      </c>
      <c r="D52" s="3" t="s">
        <v>396</v>
      </c>
      <c r="E52" s="5">
        <v>140300</v>
      </c>
      <c r="F52" s="8">
        <v>628.12</v>
      </c>
      <c r="G52" s="12">
        <v>3.8E-3</v>
      </c>
    </row>
    <row r="53" spans="1:7" ht="15.75" x14ac:dyDescent="0.3">
      <c r="A53" s="3">
        <v>46</v>
      </c>
      <c r="B53" s="3" t="s">
        <v>563</v>
      </c>
      <c r="C53" s="3" t="s">
        <v>564</v>
      </c>
      <c r="D53" s="3" t="s">
        <v>399</v>
      </c>
      <c r="E53" s="5">
        <v>110000</v>
      </c>
      <c r="F53" s="8">
        <v>561.61</v>
      </c>
      <c r="G53" s="12">
        <v>3.4000000000000002E-3</v>
      </c>
    </row>
    <row r="54" spans="1:7" ht="15.75" x14ac:dyDescent="0.3">
      <c r="A54" s="3">
        <v>47</v>
      </c>
      <c r="B54" s="3" t="s">
        <v>470</v>
      </c>
      <c r="C54" s="3" t="s">
        <v>471</v>
      </c>
      <c r="D54" s="3" t="s">
        <v>451</v>
      </c>
      <c r="E54" s="5">
        <v>36000</v>
      </c>
      <c r="F54" s="8">
        <v>531.72</v>
      </c>
      <c r="G54" s="12">
        <v>3.3E-3</v>
      </c>
    </row>
    <row r="55" spans="1:7" ht="15.75" x14ac:dyDescent="0.3">
      <c r="A55" s="3">
        <v>48</v>
      </c>
      <c r="B55" s="3" t="s">
        <v>944</v>
      </c>
      <c r="C55" s="3" t="s">
        <v>945</v>
      </c>
      <c r="D55" s="3" t="s">
        <v>384</v>
      </c>
      <c r="E55" s="5">
        <v>69350</v>
      </c>
      <c r="F55" s="8">
        <v>516.1</v>
      </c>
      <c r="G55" s="12">
        <v>3.2000000000000002E-3</v>
      </c>
    </row>
    <row r="56" spans="1:7" ht="15.75" x14ac:dyDescent="0.3">
      <c r="A56" s="3">
        <v>49</v>
      </c>
      <c r="B56" s="3" t="s">
        <v>637</v>
      </c>
      <c r="C56" s="3" t="s">
        <v>638</v>
      </c>
      <c r="D56" s="3" t="s">
        <v>639</v>
      </c>
      <c r="E56" s="5">
        <v>115000</v>
      </c>
      <c r="F56" s="8">
        <v>393.01</v>
      </c>
      <c r="G56" s="12">
        <v>2.3999999999999998E-3</v>
      </c>
    </row>
    <row r="57" spans="1:7" ht="15.75" x14ac:dyDescent="0.3">
      <c r="A57" s="3">
        <v>50</v>
      </c>
      <c r="B57" s="3" t="s">
        <v>511</v>
      </c>
      <c r="C57" s="3" t="s">
        <v>643</v>
      </c>
      <c r="D57" s="3" t="s">
        <v>374</v>
      </c>
      <c r="E57" s="5">
        <v>159000</v>
      </c>
      <c r="F57" s="8">
        <v>294.79000000000002</v>
      </c>
      <c r="G57" s="12">
        <v>1.8E-3</v>
      </c>
    </row>
    <row r="58" spans="1:7" ht="15.75" x14ac:dyDescent="0.3">
      <c r="A58" s="3">
        <v>51</v>
      </c>
      <c r="B58" s="3" t="s">
        <v>946</v>
      </c>
      <c r="C58" s="3" t="s">
        <v>947</v>
      </c>
      <c r="D58" s="3" t="s">
        <v>396</v>
      </c>
      <c r="E58" s="5">
        <v>55200</v>
      </c>
      <c r="F58" s="8">
        <v>266.42</v>
      </c>
      <c r="G58" s="12">
        <v>1.6000000000000001E-3</v>
      </c>
    </row>
    <row r="59" spans="1:7" ht="15.75" x14ac:dyDescent="0.3">
      <c r="A59" s="3">
        <v>52</v>
      </c>
      <c r="B59" s="3" t="s">
        <v>880</v>
      </c>
      <c r="C59" s="3" t="s">
        <v>881</v>
      </c>
      <c r="D59" s="3" t="s">
        <v>882</v>
      </c>
      <c r="E59" s="5">
        <v>361900</v>
      </c>
      <c r="F59" s="8">
        <v>250.62</v>
      </c>
      <c r="G59" s="12">
        <v>1.5E-3</v>
      </c>
    </row>
    <row r="60" spans="1:7" ht="15.75" x14ac:dyDescent="0.3">
      <c r="A60" s="3">
        <v>53</v>
      </c>
      <c r="B60" s="3" t="s">
        <v>948</v>
      </c>
      <c r="C60" s="3" t="s">
        <v>949</v>
      </c>
      <c r="D60" s="3" t="s">
        <v>378</v>
      </c>
      <c r="E60" s="5">
        <v>16500</v>
      </c>
      <c r="F60" s="8">
        <v>206.83</v>
      </c>
      <c r="G60" s="12">
        <v>1.2999999999999999E-3</v>
      </c>
    </row>
    <row r="61" spans="1:7" ht="15.75" x14ac:dyDescent="0.3">
      <c r="A61" s="3">
        <v>54</v>
      </c>
      <c r="B61" s="3" t="s">
        <v>950</v>
      </c>
      <c r="C61" s="3" t="s">
        <v>951</v>
      </c>
      <c r="D61" s="3" t="s">
        <v>399</v>
      </c>
      <c r="E61" s="5">
        <v>36250</v>
      </c>
      <c r="F61" s="8">
        <v>187</v>
      </c>
      <c r="G61" s="12">
        <v>1.1000000000000001E-3</v>
      </c>
    </row>
    <row r="62" spans="1:7" ht="15.75" x14ac:dyDescent="0.3">
      <c r="A62" s="3">
        <v>55</v>
      </c>
      <c r="B62" s="3" t="s">
        <v>952</v>
      </c>
      <c r="C62" s="3" t="s">
        <v>953</v>
      </c>
      <c r="D62" s="3" t="s">
        <v>387</v>
      </c>
      <c r="E62" s="5">
        <v>57600</v>
      </c>
      <c r="F62" s="8">
        <v>180.6</v>
      </c>
      <c r="G62" s="12">
        <v>1.1000000000000001E-3</v>
      </c>
    </row>
    <row r="63" spans="1:7" ht="15.75" x14ac:dyDescent="0.3">
      <c r="A63" s="3">
        <v>56</v>
      </c>
      <c r="B63" s="3" t="s">
        <v>954</v>
      </c>
      <c r="C63" s="3" t="s">
        <v>955</v>
      </c>
      <c r="D63" s="3" t="s">
        <v>387</v>
      </c>
      <c r="E63" s="5">
        <v>7500</v>
      </c>
      <c r="F63" s="8">
        <v>174.16</v>
      </c>
      <c r="G63" s="12">
        <v>1.1000000000000001E-3</v>
      </c>
    </row>
    <row r="64" spans="1:7" ht="15.75" x14ac:dyDescent="0.3">
      <c r="A64" s="3">
        <v>57</v>
      </c>
      <c r="B64" s="3" t="s">
        <v>956</v>
      </c>
      <c r="C64" s="3" t="s">
        <v>957</v>
      </c>
      <c r="D64" s="3" t="s">
        <v>636</v>
      </c>
      <c r="E64" s="5">
        <v>425000</v>
      </c>
      <c r="F64" s="8">
        <v>137.06</v>
      </c>
      <c r="G64" s="12">
        <v>8.0000000000000004E-4</v>
      </c>
    </row>
    <row r="65" spans="1:8" ht="15.75" x14ac:dyDescent="0.3">
      <c r="A65" s="3">
        <v>58</v>
      </c>
      <c r="B65" s="3" t="s">
        <v>958</v>
      </c>
      <c r="C65" s="3" t="s">
        <v>959</v>
      </c>
      <c r="D65" s="3" t="s">
        <v>399</v>
      </c>
      <c r="E65" s="5">
        <v>22000</v>
      </c>
      <c r="F65" s="8">
        <v>128.41</v>
      </c>
      <c r="G65" s="12">
        <v>8.0000000000000004E-4</v>
      </c>
    </row>
    <row r="66" spans="1:8" ht="15.75" x14ac:dyDescent="0.3">
      <c r="A66" s="3">
        <v>59</v>
      </c>
      <c r="B66" s="3" t="s">
        <v>561</v>
      </c>
      <c r="C66" s="3" t="s">
        <v>562</v>
      </c>
      <c r="D66" s="3" t="s">
        <v>396</v>
      </c>
      <c r="E66" s="5">
        <v>10400</v>
      </c>
      <c r="F66" s="8">
        <v>80.569999999999993</v>
      </c>
      <c r="G66" s="12">
        <v>5.0000000000000001E-4</v>
      </c>
    </row>
    <row r="67" spans="1:8" ht="15.75" x14ac:dyDescent="0.3">
      <c r="A67" s="3">
        <v>60</v>
      </c>
      <c r="B67" s="3" t="s">
        <v>887</v>
      </c>
      <c r="C67" s="3" t="s">
        <v>888</v>
      </c>
      <c r="D67" s="3" t="s">
        <v>411</v>
      </c>
      <c r="E67" s="5">
        <v>85400</v>
      </c>
      <c r="F67" s="8">
        <v>74.13</v>
      </c>
      <c r="G67" s="12">
        <v>5.0000000000000001E-4</v>
      </c>
    </row>
    <row r="68" spans="1:8" ht="15.75" x14ac:dyDescent="0.3">
      <c r="A68" s="3">
        <v>61</v>
      </c>
      <c r="B68" s="3" t="s">
        <v>716</v>
      </c>
      <c r="C68" s="3" t="s">
        <v>717</v>
      </c>
      <c r="D68" s="3" t="s">
        <v>620</v>
      </c>
      <c r="E68" s="5">
        <v>37800</v>
      </c>
      <c r="F68" s="8">
        <v>68.290000000000006</v>
      </c>
      <c r="G68" s="12">
        <v>4.0000000000000002E-4</v>
      </c>
    </row>
    <row r="69" spans="1:8" ht="15.75" x14ac:dyDescent="0.3">
      <c r="A69" s="3">
        <v>62</v>
      </c>
      <c r="B69" s="3" t="s">
        <v>875</v>
      </c>
      <c r="C69" s="3" t="s">
        <v>876</v>
      </c>
      <c r="D69" s="3" t="s">
        <v>877</v>
      </c>
      <c r="E69" s="5">
        <v>67000</v>
      </c>
      <c r="F69" s="8">
        <v>55.11</v>
      </c>
      <c r="G69" s="12">
        <v>2.9999999999999997E-4</v>
      </c>
    </row>
    <row r="70" spans="1:8" ht="15.75" x14ac:dyDescent="0.3">
      <c r="A70" s="3">
        <v>63</v>
      </c>
      <c r="B70" s="3" t="s">
        <v>960</v>
      </c>
      <c r="C70" s="3" t="s">
        <v>961</v>
      </c>
      <c r="D70" s="3" t="s">
        <v>399</v>
      </c>
      <c r="E70" s="5">
        <v>10800</v>
      </c>
      <c r="F70" s="8">
        <v>53.99</v>
      </c>
      <c r="G70" s="12">
        <v>2.9999999999999997E-4</v>
      </c>
    </row>
    <row r="71" spans="1:8" ht="15.75" x14ac:dyDescent="0.3">
      <c r="A71" s="3">
        <v>64</v>
      </c>
      <c r="B71" s="3" t="s">
        <v>962</v>
      </c>
      <c r="C71" s="3" t="s">
        <v>963</v>
      </c>
      <c r="D71" s="3" t="s">
        <v>374</v>
      </c>
      <c r="E71" s="5">
        <v>123000</v>
      </c>
      <c r="F71" s="8">
        <v>50.49</v>
      </c>
      <c r="G71" s="12">
        <v>2.9999999999999997E-4</v>
      </c>
    </row>
    <row r="72" spans="1:8" ht="15.75" x14ac:dyDescent="0.3">
      <c r="A72" s="3">
        <v>65</v>
      </c>
      <c r="B72" s="3" t="s">
        <v>651</v>
      </c>
      <c r="C72" s="3" t="s">
        <v>652</v>
      </c>
      <c r="D72" s="3" t="s">
        <v>384</v>
      </c>
      <c r="E72" s="5">
        <v>2000</v>
      </c>
      <c r="F72" s="8">
        <v>27.87</v>
      </c>
      <c r="G72" s="12">
        <v>2.0000000000000001E-4</v>
      </c>
    </row>
    <row r="73" spans="1:8" ht="15.75" x14ac:dyDescent="0.3">
      <c r="A73" s="3">
        <v>66</v>
      </c>
      <c r="B73" s="3" t="s">
        <v>113</v>
      </c>
      <c r="C73" s="3" t="s">
        <v>440</v>
      </c>
      <c r="D73" s="3" t="s">
        <v>378</v>
      </c>
      <c r="E73" s="5">
        <v>1200</v>
      </c>
      <c r="F73" s="8">
        <v>20.88</v>
      </c>
      <c r="G73" s="12">
        <v>1E-4</v>
      </c>
    </row>
    <row r="74" spans="1:8" ht="15.75" x14ac:dyDescent="0.3">
      <c r="A74" s="3">
        <v>67</v>
      </c>
      <c r="B74" s="3" t="s">
        <v>964</v>
      </c>
      <c r="C74" s="3" t="s">
        <v>965</v>
      </c>
      <c r="D74" s="3" t="s">
        <v>451</v>
      </c>
      <c r="E74" s="5">
        <v>10</v>
      </c>
      <c r="F74" s="8">
        <v>5.96</v>
      </c>
      <c r="G74" s="12" t="s">
        <v>347</v>
      </c>
    </row>
    <row r="75" spans="1:8" ht="15.75" x14ac:dyDescent="0.3">
      <c r="A75" s="10"/>
      <c r="B75" s="10" t="s">
        <v>28</v>
      </c>
      <c r="C75" s="10"/>
      <c r="D75" s="10"/>
      <c r="E75" s="10"/>
      <c r="F75" s="11">
        <v>107423.87</v>
      </c>
      <c r="G75" s="14">
        <v>0.65789999999999982</v>
      </c>
    </row>
    <row r="77" spans="1:8" ht="15.75" x14ac:dyDescent="0.3">
      <c r="B77" s="2" t="s">
        <v>689</v>
      </c>
    </row>
    <row r="78" spans="1:8" ht="15.75" x14ac:dyDescent="0.3">
      <c r="A78" s="3">
        <v>68</v>
      </c>
      <c r="B78" s="3" t="s">
        <v>966</v>
      </c>
      <c r="C78" s="3"/>
      <c r="D78" s="3" t="s">
        <v>967</v>
      </c>
      <c r="E78" s="5">
        <v>-10</v>
      </c>
      <c r="F78" s="8">
        <v>-5.97</v>
      </c>
      <c r="G78" s="12" t="s">
        <v>347</v>
      </c>
      <c r="H78" s="1">
        <v>44133</v>
      </c>
    </row>
    <row r="79" spans="1:8" ht="15.75" x14ac:dyDescent="0.3">
      <c r="A79" s="3">
        <v>69</v>
      </c>
      <c r="B79" s="3" t="s">
        <v>968</v>
      </c>
      <c r="C79" s="3"/>
      <c r="D79" s="3" t="s">
        <v>967</v>
      </c>
      <c r="E79" s="5">
        <v>-1200</v>
      </c>
      <c r="F79" s="8">
        <v>-20.93</v>
      </c>
      <c r="G79" s="12" t="s">
        <v>347</v>
      </c>
      <c r="H79" s="1">
        <v>44133</v>
      </c>
    </row>
    <row r="80" spans="1:8" ht="15.75" x14ac:dyDescent="0.3">
      <c r="A80" s="3">
        <v>70</v>
      </c>
      <c r="B80" s="3" t="s">
        <v>969</v>
      </c>
      <c r="C80" s="3"/>
      <c r="D80" s="3" t="s">
        <v>967</v>
      </c>
      <c r="E80" s="5">
        <v>-2000</v>
      </c>
      <c r="F80" s="8">
        <v>-27.95</v>
      </c>
      <c r="G80" s="12">
        <v>-2.0000000000000001E-4</v>
      </c>
      <c r="H80" s="1">
        <v>44133</v>
      </c>
    </row>
    <row r="81" spans="1:8" ht="15.75" x14ac:dyDescent="0.3">
      <c r="A81" s="3">
        <v>71</v>
      </c>
      <c r="B81" s="3" t="s">
        <v>970</v>
      </c>
      <c r="C81" s="3"/>
      <c r="D81" s="3" t="s">
        <v>967</v>
      </c>
      <c r="E81" s="5">
        <v>-123000</v>
      </c>
      <c r="F81" s="8">
        <v>-50.68</v>
      </c>
      <c r="G81" s="12">
        <v>-2.9999999999999997E-4</v>
      </c>
      <c r="H81" s="1">
        <v>44133</v>
      </c>
    </row>
    <row r="82" spans="1:8" ht="15.75" x14ac:dyDescent="0.3">
      <c r="A82" s="3">
        <v>72</v>
      </c>
      <c r="B82" s="3" t="s">
        <v>971</v>
      </c>
      <c r="C82" s="3"/>
      <c r="D82" s="3" t="s">
        <v>967</v>
      </c>
      <c r="E82" s="5">
        <v>-10800</v>
      </c>
      <c r="F82" s="8">
        <v>-54.32</v>
      </c>
      <c r="G82" s="12">
        <v>-2.9999999999999997E-4</v>
      </c>
      <c r="H82" s="1">
        <v>44133</v>
      </c>
    </row>
    <row r="83" spans="1:8" ht="15.75" x14ac:dyDescent="0.3">
      <c r="A83" s="3">
        <v>73</v>
      </c>
      <c r="B83" s="3" t="s">
        <v>972</v>
      </c>
      <c r="C83" s="3"/>
      <c r="D83" s="3" t="s">
        <v>967</v>
      </c>
      <c r="E83" s="5">
        <v>-67000</v>
      </c>
      <c r="F83" s="8">
        <v>-55.21</v>
      </c>
      <c r="G83" s="12">
        <v>-2.9999999999999997E-4</v>
      </c>
      <c r="H83" s="1">
        <v>44133</v>
      </c>
    </row>
    <row r="84" spans="1:8" ht="15.75" x14ac:dyDescent="0.3">
      <c r="A84" s="3">
        <v>74</v>
      </c>
      <c r="B84" s="3" t="s">
        <v>973</v>
      </c>
      <c r="C84" s="3"/>
      <c r="D84" s="3" t="s">
        <v>967</v>
      </c>
      <c r="E84" s="5">
        <v>-37800</v>
      </c>
      <c r="F84" s="8">
        <v>-68.400000000000006</v>
      </c>
      <c r="G84" s="12">
        <v>-4.0000000000000002E-4</v>
      </c>
      <c r="H84" s="1">
        <v>44133</v>
      </c>
    </row>
    <row r="85" spans="1:8" ht="15.75" x14ac:dyDescent="0.3">
      <c r="A85" s="3">
        <v>75</v>
      </c>
      <c r="B85" s="3" t="s">
        <v>974</v>
      </c>
      <c r="C85" s="3"/>
      <c r="D85" s="3" t="s">
        <v>967</v>
      </c>
      <c r="E85" s="5">
        <v>-85400</v>
      </c>
      <c r="F85" s="8">
        <v>-74.209999999999994</v>
      </c>
      <c r="G85" s="12">
        <v>-5.0000000000000001E-4</v>
      </c>
      <c r="H85" s="1">
        <v>44133</v>
      </c>
    </row>
    <row r="86" spans="1:8" ht="15.75" x14ac:dyDescent="0.3">
      <c r="A86" s="3">
        <v>76</v>
      </c>
      <c r="B86" s="3" t="s">
        <v>975</v>
      </c>
      <c r="C86" s="3"/>
      <c r="D86" s="3" t="s">
        <v>967</v>
      </c>
      <c r="E86" s="5">
        <v>-10400</v>
      </c>
      <c r="F86" s="8">
        <v>-80.760000000000005</v>
      </c>
      <c r="G86" s="12">
        <v>-5.0000000000000001E-4</v>
      </c>
      <c r="H86" s="1">
        <v>44133</v>
      </c>
    </row>
    <row r="87" spans="1:8" ht="15.75" x14ac:dyDescent="0.3">
      <c r="A87" s="3">
        <v>77</v>
      </c>
      <c r="B87" s="3" t="s">
        <v>976</v>
      </c>
      <c r="C87" s="3"/>
      <c r="D87" s="3" t="s">
        <v>967</v>
      </c>
      <c r="E87" s="5">
        <v>-54000</v>
      </c>
      <c r="F87" s="8">
        <v>-119.53</v>
      </c>
      <c r="G87" s="12">
        <v>-7.000000000000001E-4</v>
      </c>
      <c r="H87" s="1">
        <v>44133</v>
      </c>
    </row>
    <row r="88" spans="1:8" ht="15.75" x14ac:dyDescent="0.3">
      <c r="A88" s="3">
        <v>78</v>
      </c>
      <c r="B88" s="3" t="s">
        <v>977</v>
      </c>
      <c r="C88" s="3"/>
      <c r="D88" s="3" t="s">
        <v>967</v>
      </c>
      <c r="E88" s="5">
        <v>-22000</v>
      </c>
      <c r="F88" s="8">
        <v>-129.06</v>
      </c>
      <c r="G88" s="12">
        <v>-8.0000000000000004E-4</v>
      </c>
      <c r="H88" s="1">
        <v>44133</v>
      </c>
    </row>
    <row r="89" spans="1:8" ht="15.75" x14ac:dyDescent="0.3">
      <c r="A89" s="3">
        <v>79</v>
      </c>
      <c r="B89" s="3" t="s">
        <v>978</v>
      </c>
      <c r="C89" s="3"/>
      <c r="D89" s="3" t="s">
        <v>967</v>
      </c>
      <c r="E89" s="5">
        <v>-34375</v>
      </c>
      <c r="F89" s="8">
        <v>-133.74</v>
      </c>
      <c r="G89" s="12">
        <v>-8.0000000000000004E-4</v>
      </c>
      <c r="H89" s="1">
        <v>44133</v>
      </c>
    </row>
    <row r="90" spans="1:8" ht="15.75" x14ac:dyDescent="0.3">
      <c r="A90" s="3">
        <v>80</v>
      </c>
      <c r="B90" s="3" t="s">
        <v>979</v>
      </c>
      <c r="C90" s="3"/>
      <c r="D90" s="3" t="s">
        <v>967</v>
      </c>
      <c r="E90" s="5">
        <v>-425000</v>
      </c>
      <c r="F90" s="8">
        <v>-137.27000000000001</v>
      </c>
      <c r="G90" s="12">
        <v>-8.0000000000000004E-4</v>
      </c>
      <c r="H90" s="1">
        <v>44133</v>
      </c>
    </row>
    <row r="91" spans="1:8" ht="15.75" x14ac:dyDescent="0.3">
      <c r="A91" s="3">
        <v>81</v>
      </c>
      <c r="B91" s="3" t="s">
        <v>980</v>
      </c>
      <c r="C91" s="3"/>
      <c r="D91" s="3" t="s">
        <v>967</v>
      </c>
      <c r="E91" s="5">
        <v>-7500</v>
      </c>
      <c r="F91" s="8">
        <v>-175.11</v>
      </c>
      <c r="G91" s="12">
        <v>-1.1000000000000001E-3</v>
      </c>
      <c r="H91" s="1">
        <v>44133</v>
      </c>
    </row>
    <row r="92" spans="1:8" ht="15.75" x14ac:dyDescent="0.3">
      <c r="A92" s="3">
        <v>82</v>
      </c>
      <c r="B92" s="3" t="s">
        <v>981</v>
      </c>
      <c r="C92" s="3"/>
      <c r="D92" s="3" t="s">
        <v>967</v>
      </c>
      <c r="E92" s="5">
        <v>-57600</v>
      </c>
      <c r="F92" s="8">
        <v>-181.53</v>
      </c>
      <c r="G92" s="12">
        <v>-1.1000000000000001E-3</v>
      </c>
      <c r="H92" s="1">
        <v>44133</v>
      </c>
    </row>
    <row r="93" spans="1:8" ht="15.75" x14ac:dyDescent="0.3">
      <c r="A93" s="3">
        <v>83</v>
      </c>
      <c r="B93" s="3" t="s">
        <v>982</v>
      </c>
      <c r="C93" s="3"/>
      <c r="D93" s="3" t="s">
        <v>967</v>
      </c>
      <c r="E93" s="5">
        <v>-16500</v>
      </c>
      <c r="F93" s="8">
        <v>-187.14</v>
      </c>
      <c r="G93" s="12">
        <v>-1.1000000000000001E-3</v>
      </c>
      <c r="H93" s="1">
        <v>44133</v>
      </c>
    </row>
    <row r="94" spans="1:8" ht="15.75" x14ac:dyDescent="0.3">
      <c r="A94" s="3">
        <v>84</v>
      </c>
      <c r="B94" s="3" t="s">
        <v>983</v>
      </c>
      <c r="C94" s="3"/>
      <c r="D94" s="3" t="s">
        <v>967</v>
      </c>
      <c r="E94" s="5">
        <v>-36250</v>
      </c>
      <c r="F94" s="8">
        <v>-187.81</v>
      </c>
      <c r="G94" s="12">
        <v>-1.1999999999999999E-3</v>
      </c>
      <c r="H94" s="1">
        <v>44133</v>
      </c>
    </row>
    <row r="95" spans="1:8" ht="15.75" x14ac:dyDescent="0.3">
      <c r="A95" s="3">
        <v>85</v>
      </c>
      <c r="B95" s="3" t="s">
        <v>984</v>
      </c>
      <c r="C95" s="3"/>
      <c r="D95" s="3" t="s">
        <v>967</v>
      </c>
      <c r="E95" s="5">
        <v>-16500</v>
      </c>
      <c r="F95" s="8">
        <v>-207.59</v>
      </c>
      <c r="G95" s="12">
        <v>-1.2999999999999999E-3</v>
      </c>
      <c r="H95" s="1">
        <v>44133</v>
      </c>
    </row>
    <row r="96" spans="1:8" ht="15.75" x14ac:dyDescent="0.3">
      <c r="A96" s="3">
        <v>86</v>
      </c>
      <c r="B96" s="3" t="s">
        <v>985</v>
      </c>
      <c r="C96" s="3"/>
      <c r="D96" s="3" t="s">
        <v>967</v>
      </c>
      <c r="E96" s="5">
        <v>-361900</v>
      </c>
      <c r="F96" s="8">
        <v>-251.88</v>
      </c>
      <c r="G96" s="12">
        <v>-1.5E-3</v>
      </c>
      <c r="H96" s="1">
        <v>44133</v>
      </c>
    </row>
    <row r="97" spans="1:8" ht="15.75" x14ac:dyDescent="0.3">
      <c r="A97" s="3">
        <v>87</v>
      </c>
      <c r="B97" s="3" t="s">
        <v>986</v>
      </c>
      <c r="C97" s="3"/>
      <c r="D97" s="3" t="s">
        <v>967</v>
      </c>
      <c r="E97" s="5">
        <v>-55200</v>
      </c>
      <c r="F97" s="8">
        <v>-267.97000000000003</v>
      </c>
      <c r="G97" s="12">
        <v>-1.6000000000000001E-3</v>
      </c>
      <c r="H97" s="1">
        <v>44133</v>
      </c>
    </row>
    <row r="98" spans="1:8" ht="15.75" x14ac:dyDescent="0.3">
      <c r="A98" s="3">
        <v>88</v>
      </c>
      <c r="B98" s="3" t="s">
        <v>987</v>
      </c>
      <c r="C98" s="3"/>
      <c r="D98" s="3" t="s">
        <v>967</v>
      </c>
      <c r="E98" s="5">
        <v>-4750</v>
      </c>
      <c r="F98" s="8">
        <v>-278.62</v>
      </c>
      <c r="G98" s="12">
        <v>-1.7000000000000001E-3</v>
      </c>
      <c r="H98" s="1">
        <v>44133</v>
      </c>
    </row>
    <row r="99" spans="1:8" ht="15.75" x14ac:dyDescent="0.3">
      <c r="A99" s="3">
        <v>89</v>
      </c>
      <c r="B99" s="3" t="s">
        <v>988</v>
      </c>
      <c r="C99" s="3"/>
      <c r="D99" s="3" t="s">
        <v>967</v>
      </c>
      <c r="E99" s="5">
        <v>-159000</v>
      </c>
      <c r="F99" s="8">
        <v>-295.5</v>
      </c>
      <c r="G99" s="12">
        <v>-1.8E-3</v>
      </c>
      <c r="H99" s="1">
        <v>44133</v>
      </c>
    </row>
    <row r="100" spans="1:8" ht="15.75" x14ac:dyDescent="0.3">
      <c r="A100" s="3">
        <v>90</v>
      </c>
      <c r="B100" s="3" t="s">
        <v>989</v>
      </c>
      <c r="C100" s="3"/>
      <c r="D100" s="3" t="s">
        <v>967</v>
      </c>
      <c r="E100" s="5">
        <v>-115000</v>
      </c>
      <c r="F100" s="8">
        <v>-395.43</v>
      </c>
      <c r="G100" s="12">
        <v>-2.3999999999999998E-3</v>
      </c>
      <c r="H100" s="1">
        <v>44133</v>
      </c>
    </row>
    <row r="101" spans="1:8" ht="15.75" x14ac:dyDescent="0.3">
      <c r="A101" s="3">
        <v>91</v>
      </c>
      <c r="B101" s="3" t="s">
        <v>990</v>
      </c>
      <c r="C101" s="3"/>
      <c r="D101" s="3" t="s">
        <v>967</v>
      </c>
      <c r="E101" s="5">
        <v>-69350</v>
      </c>
      <c r="F101" s="8">
        <v>-517.32000000000005</v>
      </c>
      <c r="G101" s="12">
        <v>-3.2000000000000002E-3</v>
      </c>
      <c r="H101" s="1">
        <v>44133</v>
      </c>
    </row>
    <row r="102" spans="1:8" ht="15.75" x14ac:dyDescent="0.3">
      <c r="A102" s="3">
        <v>92</v>
      </c>
      <c r="B102" s="3" t="s">
        <v>991</v>
      </c>
      <c r="C102" s="3"/>
      <c r="D102" s="3" t="s">
        <v>967</v>
      </c>
      <c r="E102" s="5">
        <v>-36000</v>
      </c>
      <c r="F102" s="8">
        <v>-532.48</v>
      </c>
      <c r="G102" s="12">
        <v>-3.3E-3</v>
      </c>
      <c r="H102" s="1">
        <v>44133</v>
      </c>
    </row>
    <row r="103" spans="1:8" ht="15.75" x14ac:dyDescent="0.3">
      <c r="A103" s="3">
        <v>93</v>
      </c>
      <c r="B103" s="3" t="s">
        <v>992</v>
      </c>
      <c r="C103" s="3"/>
      <c r="D103" s="3" t="s">
        <v>967</v>
      </c>
      <c r="E103" s="5">
        <v>-110000</v>
      </c>
      <c r="F103" s="8">
        <v>-564.47</v>
      </c>
      <c r="G103" s="12">
        <v>-3.4999999999999996E-3</v>
      </c>
      <c r="H103" s="1">
        <v>44133</v>
      </c>
    </row>
    <row r="104" spans="1:8" ht="15.75" x14ac:dyDescent="0.3">
      <c r="A104" s="3">
        <v>94</v>
      </c>
      <c r="B104" s="3" t="s">
        <v>993</v>
      </c>
      <c r="C104" s="3"/>
      <c r="D104" s="3" t="s">
        <v>967</v>
      </c>
      <c r="E104" s="5">
        <v>-140300</v>
      </c>
      <c r="F104" s="8">
        <v>-629.95000000000005</v>
      </c>
      <c r="G104" s="12">
        <v>-3.9000000000000003E-3</v>
      </c>
      <c r="H104" s="1">
        <v>44133</v>
      </c>
    </row>
    <row r="105" spans="1:8" ht="15.75" x14ac:dyDescent="0.3">
      <c r="A105" s="3">
        <v>95</v>
      </c>
      <c r="B105" s="3" t="s">
        <v>994</v>
      </c>
      <c r="C105" s="3"/>
      <c r="D105" s="3" t="s">
        <v>967</v>
      </c>
      <c r="E105" s="5">
        <v>-21600</v>
      </c>
      <c r="F105" s="8">
        <v>-661.98</v>
      </c>
      <c r="G105" s="12">
        <v>-4.0999999999999995E-3</v>
      </c>
      <c r="H105" s="1">
        <v>44133</v>
      </c>
    </row>
    <row r="106" spans="1:8" ht="15.75" x14ac:dyDescent="0.3">
      <c r="A106" s="3">
        <v>96</v>
      </c>
      <c r="B106" s="3" t="s">
        <v>995</v>
      </c>
      <c r="C106" s="3"/>
      <c r="D106" s="3" t="s">
        <v>967</v>
      </c>
      <c r="E106" s="5">
        <v>-345000</v>
      </c>
      <c r="F106" s="8">
        <v>-725.71</v>
      </c>
      <c r="G106" s="12">
        <v>-4.4000000000000003E-3</v>
      </c>
      <c r="H106" s="1">
        <v>44133</v>
      </c>
    </row>
    <row r="107" spans="1:8" ht="15.75" x14ac:dyDescent="0.3">
      <c r="A107" s="3">
        <v>97</v>
      </c>
      <c r="B107" s="3" t="s">
        <v>996</v>
      </c>
      <c r="C107" s="3"/>
      <c r="D107" s="3" t="s">
        <v>967</v>
      </c>
      <c r="E107" s="5">
        <v>-1849600</v>
      </c>
      <c r="F107" s="8">
        <v>-1154.1500000000001</v>
      </c>
      <c r="G107" s="12">
        <v>-7.0999999999999995E-3</v>
      </c>
      <c r="H107" s="1">
        <v>44133</v>
      </c>
    </row>
    <row r="108" spans="1:8" ht="15.75" x14ac:dyDescent="0.3">
      <c r="A108" s="3">
        <v>98</v>
      </c>
      <c r="B108" s="3" t="s">
        <v>997</v>
      </c>
      <c r="C108" s="3"/>
      <c r="D108" s="3" t="s">
        <v>967</v>
      </c>
      <c r="E108" s="5">
        <v>-670000</v>
      </c>
      <c r="F108" s="8">
        <v>-1252.9000000000001</v>
      </c>
      <c r="G108" s="12">
        <v>-7.7000000000000002E-3</v>
      </c>
      <c r="H108" s="1">
        <v>44133</v>
      </c>
    </row>
    <row r="109" spans="1:8" ht="15.75" x14ac:dyDescent="0.3">
      <c r="A109" s="3">
        <v>99</v>
      </c>
      <c r="B109" s="3" t="s">
        <v>998</v>
      </c>
      <c r="C109" s="3"/>
      <c r="D109" s="3" t="s">
        <v>967</v>
      </c>
      <c r="E109" s="5">
        <v>-957600</v>
      </c>
      <c r="F109" s="8">
        <v>-1283.6600000000001</v>
      </c>
      <c r="G109" s="12">
        <v>-7.9000000000000008E-3</v>
      </c>
      <c r="H109" s="1">
        <v>44133</v>
      </c>
    </row>
    <row r="110" spans="1:8" ht="15.75" x14ac:dyDescent="0.3">
      <c r="A110" s="3">
        <v>100</v>
      </c>
      <c r="B110" s="3" t="s">
        <v>999</v>
      </c>
      <c r="C110" s="3"/>
      <c r="D110" s="3" t="s">
        <v>967</v>
      </c>
      <c r="E110" s="5">
        <v>-985800</v>
      </c>
      <c r="F110" s="8">
        <v>-1352.52</v>
      </c>
      <c r="G110" s="12">
        <v>-8.3000000000000001E-3</v>
      </c>
      <c r="H110" s="1">
        <v>44133</v>
      </c>
    </row>
    <row r="111" spans="1:8" ht="15.75" x14ac:dyDescent="0.3">
      <c r="A111" s="3">
        <v>101</v>
      </c>
      <c r="B111" s="3" t="s">
        <v>1000</v>
      </c>
      <c r="C111" s="3"/>
      <c r="D111" s="3" t="s">
        <v>967</v>
      </c>
      <c r="E111" s="5">
        <v>-72720</v>
      </c>
      <c r="F111" s="8">
        <v>-1629.11</v>
      </c>
      <c r="G111" s="12">
        <v>-0.01</v>
      </c>
      <c r="H111" s="1">
        <v>44133</v>
      </c>
    </row>
    <row r="112" spans="1:8" ht="15.75" x14ac:dyDescent="0.3">
      <c r="A112" s="3">
        <v>102</v>
      </c>
      <c r="B112" s="3" t="s">
        <v>1001</v>
      </c>
      <c r="C112" s="3"/>
      <c r="D112" s="3" t="s">
        <v>967</v>
      </c>
      <c r="E112" s="5">
        <v>-260000</v>
      </c>
      <c r="F112" s="8">
        <v>-2079.61</v>
      </c>
      <c r="G112" s="12">
        <v>-1.2699999999999999E-2</v>
      </c>
      <c r="H112" s="1">
        <v>44133</v>
      </c>
    </row>
    <row r="113" spans="1:10" ht="15.75" x14ac:dyDescent="0.3">
      <c r="A113" s="3">
        <v>103</v>
      </c>
      <c r="B113" s="3" t="s">
        <v>1002</v>
      </c>
      <c r="C113" s="3"/>
      <c r="D113" s="3" t="s">
        <v>967</v>
      </c>
      <c r="E113" s="5">
        <v>-583065</v>
      </c>
      <c r="F113" s="8">
        <v>-2468.6999999999998</v>
      </c>
      <c r="G113" s="12">
        <v>-1.5100000000000001E-2</v>
      </c>
      <c r="H113" s="1">
        <v>44133</v>
      </c>
    </row>
    <row r="114" spans="1:10" ht="15.75" x14ac:dyDescent="0.3">
      <c r="A114" s="3">
        <v>104</v>
      </c>
      <c r="B114" s="3" t="s">
        <v>1003</v>
      </c>
      <c r="C114" s="3"/>
      <c r="D114" s="3" t="s">
        <v>967</v>
      </c>
      <c r="E114" s="5">
        <v>-1021625</v>
      </c>
      <c r="F114" s="8">
        <v>-3632.9</v>
      </c>
      <c r="G114" s="12">
        <v>-2.23E-2</v>
      </c>
      <c r="H114" s="1">
        <v>44133</v>
      </c>
    </row>
    <row r="115" spans="1:10" ht="15.75" x14ac:dyDescent="0.3">
      <c r="A115" s="3">
        <v>105</v>
      </c>
      <c r="B115" s="3" t="s">
        <v>1004</v>
      </c>
      <c r="C115" s="3"/>
      <c r="D115" s="3" t="s">
        <v>967</v>
      </c>
      <c r="E115" s="5">
        <v>-918400</v>
      </c>
      <c r="F115" s="8">
        <v>-4865.68</v>
      </c>
      <c r="G115" s="12">
        <v>-2.98E-2</v>
      </c>
      <c r="H115" s="1">
        <v>44133</v>
      </c>
    </row>
    <row r="116" spans="1:10" ht="15.75" x14ac:dyDescent="0.3">
      <c r="A116" s="10"/>
      <c r="B116" s="10" t="s">
        <v>28</v>
      </c>
      <c r="C116" s="10"/>
      <c r="D116" s="10"/>
      <c r="E116" s="10"/>
      <c r="F116" s="11">
        <v>-26737.75</v>
      </c>
      <c r="G116" s="14">
        <v>-0.16370000000000001</v>
      </c>
    </row>
    <row r="118" spans="1:10" ht="15.75" x14ac:dyDescent="0.3">
      <c r="B118" s="2" t="s">
        <v>12</v>
      </c>
    </row>
    <row r="119" spans="1:10" ht="15.75" x14ac:dyDescent="0.3">
      <c r="B119" s="2" t="s">
        <v>13</v>
      </c>
    </row>
    <row r="120" spans="1:10" ht="15.75" x14ac:dyDescent="0.3">
      <c r="B120" s="2" t="s">
        <v>14</v>
      </c>
    </row>
    <row r="121" spans="1:10" ht="15.75" x14ac:dyDescent="0.3">
      <c r="A121" s="3">
        <v>106</v>
      </c>
      <c r="B121" s="3" t="s">
        <v>184</v>
      </c>
      <c r="C121" s="3" t="s">
        <v>262</v>
      </c>
      <c r="D121" s="3" t="s">
        <v>21</v>
      </c>
      <c r="E121" s="5">
        <v>500</v>
      </c>
      <c r="F121" s="8">
        <v>5418.81</v>
      </c>
      <c r="G121" s="12">
        <v>3.32E-2</v>
      </c>
      <c r="H121" s="1">
        <v>45030</v>
      </c>
      <c r="I121" s="1" t="s">
        <v>18</v>
      </c>
      <c r="J121" s="8">
        <v>4.97</v>
      </c>
    </row>
    <row r="122" spans="1:10" ht="15.75" x14ac:dyDescent="0.3">
      <c r="A122" s="3">
        <v>107</v>
      </c>
      <c r="B122" s="3" t="s">
        <v>1005</v>
      </c>
      <c r="C122" s="3" t="s">
        <v>1006</v>
      </c>
      <c r="D122" s="3" t="s">
        <v>1007</v>
      </c>
      <c r="E122" s="5">
        <v>500</v>
      </c>
      <c r="F122" s="8">
        <v>5363.24</v>
      </c>
      <c r="G122" s="12">
        <v>3.2899999999999999E-2</v>
      </c>
      <c r="H122" s="1">
        <v>61073</v>
      </c>
      <c r="I122" s="1" t="s">
        <v>1008</v>
      </c>
      <c r="J122" s="8">
        <v>7.4349999999999996</v>
      </c>
    </row>
    <row r="123" spans="1:10" ht="15.75" x14ac:dyDescent="0.3">
      <c r="A123" s="3">
        <v>108</v>
      </c>
      <c r="B123" s="3" t="s">
        <v>22</v>
      </c>
      <c r="C123" s="3" t="s">
        <v>1009</v>
      </c>
      <c r="D123" s="3" t="s">
        <v>21</v>
      </c>
      <c r="E123" s="5">
        <v>500</v>
      </c>
      <c r="F123" s="8">
        <v>5283.14</v>
      </c>
      <c r="G123" s="12">
        <v>3.2400000000000005E-2</v>
      </c>
      <c r="H123" s="1">
        <v>44700</v>
      </c>
      <c r="I123" s="1" t="s">
        <v>18</v>
      </c>
      <c r="J123" s="8">
        <v>4.9649999999999999</v>
      </c>
    </row>
    <row r="124" spans="1:10" ht="15.75" x14ac:dyDescent="0.3">
      <c r="A124" s="3">
        <v>109</v>
      </c>
      <c r="B124" s="3" t="s">
        <v>271</v>
      </c>
      <c r="C124" s="3" t="s">
        <v>272</v>
      </c>
      <c r="D124" s="3" t="s">
        <v>21</v>
      </c>
      <c r="E124" s="5">
        <v>300</v>
      </c>
      <c r="F124" s="8">
        <v>3287.35</v>
      </c>
      <c r="G124" s="12">
        <v>2.0099999999999996E-2</v>
      </c>
      <c r="H124" s="1">
        <v>44910</v>
      </c>
      <c r="I124" s="1" t="s">
        <v>18</v>
      </c>
      <c r="J124" s="8">
        <v>4.75</v>
      </c>
    </row>
    <row r="125" spans="1:10" ht="15.75" x14ac:dyDescent="0.3">
      <c r="A125" s="3">
        <v>110</v>
      </c>
      <c r="B125" s="3" t="s">
        <v>148</v>
      </c>
      <c r="C125" s="3" t="s">
        <v>195</v>
      </c>
      <c r="D125" s="3" t="s">
        <v>21</v>
      </c>
      <c r="E125" s="5">
        <v>250</v>
      </c>
      <c r="F125" s="8">
        <v>2744.52</v>
      </c>
      <c r="G125" s="12">
        <v>1.6799999999999999E-2</v>
      </c>
      <c r="H125" s="1">
        <v>44628</v>
      </c>
      <c r="I125" s="1" t="s">
        <v>18</v>
      </c>
      <c r="J125" s="8">
        <v>4.53</v>
      </c>
    </row>
    <row r="126" spans="1:10" ht="15.75" x14ac:dyDescent="0.3">
      <c r="A126" s="3">
        <v>111</v>
      </c>
      <c r="B126" s="3" t="s">
        <v>255</v>
      </c>
      <c r="C126" s="3" t="s">
        <v>256</v>
      </c>
      <c r="D126" s="3" t="s">
        <v>21</v>
      </c>
      <c r="E126" s="5">
        <v>250</v>
      </c>
      <c r="F126" s="8">
        <v>2664.62</v>
      </c>
      <c r="G126" s="12">
        <v>1.6299999999999999E-2</v>
      </c>
      <c r="H126" s="1">
        <v>45033</v>
      </c>
      <c r="I126" s="1" t="s">
        <v>18</v>
      </c>
      <c r="J126" s="8">
        <v>5.01</v>
      </c>
    </row>
    <row r="127" spans="1:10" ht="15.75" x14ac:dyDescent="0.3">
      <c r="A127" s="3">
        <v>112</v>
      </c>
      <c r="B127" s="3" t="s">
        <v>909</v>
      </c>
      <c r="C127" s="3" t="s">
        <v>917</v>
      </c>
      <c r="D127" s="3" t="s">
        <v>264</v>
      </c>
      <c r="E127" s="5">
        <v>250</v>
      </c>
      <c r="F127" s="8">
        <v>2653.68</v>
      </c>
      <c r="G127" s="12">
        <v>1.6299999999999999E-2</v>
      </c>
      <c r="H127" s="1">
        <v>45033</v>
      </c>
      <c r="I127" s="1" t="s">
        <v>18</v>
      </c>
      <c r="J127" s="8">
        <v>5.12</v>
      </c>
    </row>
    <row r="128" spans="1:10" ht="15.75" x14ac:dyDescent="0.3">
      <c r="A128" s="3">
        <v>113</v>
      </c>
      <c r="B128" s="3" t="s">
        <v>271</v>
      </c>
      <c r="C128" s="3" t="s">
        <v>529</v>
      </c>
      <c r="D128" s="3" t="s">
        <v>21</v>
      </c>
      <c r="E128" s="5">
        <v>250</v>
      </c>
      <c r="F128" s="8">
        <v>2647</v>
      </c>
      <c r="G128" s="12">
        <v>1.6200000000000003E-2</v>
      </c>
      <c r="H128" s="1">
        <v>45518</v>
      </c>
      <c r="I128" s="1" t="s">
        <v>18</v>
      </c>
      <c r="J128" s="8">
        <v>5.5344999999999995</v>
      </c>
    </row>
    <row r="129" spans="1:10" ht="15.75" x14ac:dyDescent="0.3">
      <c r="A129" s="3">
        <v>114</v>
      </c>
      <c r="B129" s="3" t="s">
        <v>39</v>
      </c>
      <c r="C129" s="3" t="s">
        <v>510</v>
      </c>
      <c r="D129" s="3" t="s">
        <v>21</v>
      </c>
      <c r="E129" s="5">
        <v>250</v>
      </c>
      <c r="F129" s="8">
        <v>2646.07</v>
      </c>
      <c r="G129" s="12">
        <v>1.6200000000000003E-2</v>
      </c>
      <c r="H129" s="1">
        <v>45722</v>
      </c>
      <c r="I129" s="1" t="s">
        <v>18</v>
      </c>
      <c r="J129" s="8">
        <v>5.8049999999999997</v>
      </c>
    </row>
    <row r="130" spans="1:10" ht="15.75" x14ac:dyDescent="0.3">
      <c r="A130" s="3">
        <v>115</v>
      </c>
      <c r="B130" s="3" t="s">
        <v>129</v>
      </c>
      <c r="C130" s="3" t="s">
        <v>263</v>
      </c>
      <c r="D130" s="3" t="s">
        <v>264</v>
      </c>
      <c r="E130" s="5">
        <v>250</v>
      </c>
      <c r="F130" s="8">
        <v>2605.69</v>
      </c>
      <c r="G130" s="12">
        <v>1.6E-2</v>
      </c>
      <c r="H130" s="1">
        <v>45138</v>
      </c>
      <c r="I130" s="1" t="s">
        <v>18</v>
      </c>
      <c r="J130" s="8">
        <v>5.17</v>
      </c>
    </row>
    <row r="131" spans="1:10" ht="15.75" x14ac:dyDescent="0.3">
      <c r="A131" s="3">
        <v>116</v>
      </c>
      <c r="B131" s="3" t="s">
        <v>39</v>
      </c>
      <c r="C131" s="3" t="s">
        <v>261</v>
      </c>
      <c r="D131" s="3" t="s">
        <v>21</v>
      </c>
      <c r="E131" s="5">
        <v>250</v>
      </c>
      <c r="F131" s="8">
        <v>2561.69</v>
      </c>
      <c r="G131" s="12">
        <v>1.5700000000000002E-2</v>
      </c>
      <c r="H131" s="1">
        <v>44890</v>
      </c>
      <c r="I131" s="1" t="s">
        <v>18</v>
      </c>
      <c r="J131" s="8">
        <v>4.6950000000000003</v>
      </c>
    </row>
    <row r="132" spans="1:10" ht="15.75" x14ac:dyDescent="0.3">
      <c r="A132" s="3">
        <v>117</v>
      </c>
      <c r="B132" s="3" t="s">
        <v>214</v>
      </c>
      <c r="C132" s="3" t="s">
        <v>215</v>
      </c>
      <c r="D132" s="3" t="s">
        <v>21</v>
      </c>
      <c r="E132" s="5">
        <v>200</v>
      </c>
      <c r="F132" s="8">
        <v>2178.0300000000002</v>
      </c>
      <c r="G132" s="12">
        <v>1.3300000000000001E-2</v>
      </c>
      <c r="H132" s="1">
        <v>44553</v>
      </c>
      <c r="I132" s="1" t="s">
        <v>18</v>
      </c>
      <c r="J132" s="8">
        <v>4.2799999999999994</v>
      </c>
    </row>
    <row r="133" spans="1:10" ht="15.75" x14ac:dyDescent="0.3">
      <c r="A133" s="3">
        <v>118</v>
      </c>
      <c r="B133" s="3" t="s">
        <v>197</v>
      </c>
      <c r="C133" s="3" t="s">
        <v>1010</v>
      </c>
      <c r="D133" s="3" t="s">
        <v>21</v>
      </c>
      <c r="E133" s="5">
        <v>100</v>
      </c>
      <c r="F133" s="8">
        <v>1210.6300000000001</v>
      </c>
      <c r="G133" s="12">
        <v>7.4000000000000003E-3</v>
      </c>
      <c r="H133" s="1">
        <v>45584</v>
      </c>
      <c r="I133" s="1" t="s">
        <v>18</v>
      </c>
      <c r="J133" s="8">
        <v>5.3757999999999999</v>
      </c>
    </row>
    <row r="134" spans="1:10" ht="15.75" x14ac:dyDescent="0.3">
      <c r="A134" s="3">
        <v>119</v>
      </c>
      <c r="B134" s="3" t="s">
        <v>257</v>
      </c>
      <c r="C134" s="3" t="s">
        <v>258</v>
      </c>
      <c r="D134" s="3" t="s">
        <v>259</v>
      </c>
      <c r="E134" s="5">
        <v>100</v>
      </c>
      <c r="F134" s="8">
        <v>1065.3499999999999</v>
      </c>
      <c r="G134" s="12">
        <v>6.5000000000000006E-3</v>
      </c>
      <c r="H134" s="1">
        <v>61129</v>
      </c>
      <c r="I134" s="1" t="s">
        <v>260</v>
      </c>
      <c r="J134" s="8">
        <v>6.7149999999999999</v>
      </c>
    </row>
    <row r="135" spans="1:10" ht="15.75" x14ac:dyDescent="0.3">
      <c r="A135" s="3">
        <v>120</v>
      </c>
      <c r="B135" s="3" t="s">
        <v>26</v>
      </c>
      <c r="C135" s="3" t="s">
        <v>1011</v>
      </c>
      <c r="D135" s="3" t="s">
        <v>17</v>
      </c>
      <c r="E135" s="5">
        <v>50</v>
      </c>
      <c r="F135" s="8">
        <v>533.23</v>
      </c>
      <c r="G135" s="12">
        <v>3.3E-3</v>
      </c>
      <c r="H135" s="1">
        <v>45000</v>
      </c>
      <c r="I135" s="1" t="s">
        <v>18</v>
      </c>
      <c r="J135" s="8">
        <v>5.1798999999999999</v>
      </c>
    </row>
    <row r="136" spans="1:10" ht="15.75" x14ac:dyDescent="0.3">
      <c r="A136" s="10"/>
      <c r="B136" s="10" t="s">
        <v>28</v>
      </c>
      <c r="C136" s="10"/>
      <c r="D136" s="10"/>
      <c r="E136" s="10"/>
      <c r="F136" s="11">
        <v>42863.05</v>
      </c>
      <c r="G136" s="14">
        <v>0.2626</v>
      </c>
    </row>
    <row r="138" spans="1:10" ht="15.75" x14ac:dyDescent="0.3">
      <c r="B138" s="2" t="s">
        <v>32</v>
      </c>
    </row>
    <row r="139" spans="1:10" ht="15.75" x14ac:dyDescent="0.3">
      <c r="A139" s="3">
        <v>121</v>
      </c>
      <c r="B139" s="2" t="s">
        <v>102</v>
      </c>
      <c r="F139" s="8">
        <v>2948.83</v>
      </c>
      <c r="G139" s="12">
        <v>1.8100000000000002E-2</v>
      </c>
      <c r="H139" s="1">
        <v>44105</v>
      </c>
    </row>
    <row r="140" spans="1:10" ht="15.75" x14ac:dyDescent="0.3">
      <c r="A140" s="10"/>
      <c r="B140" s="10" t="s">
        <v>28</v>
      </c>
      <c r="C140" s="10"/>
      <c r="D140" s="10"/>
      <c r="E140" s="10"/>
      <c r="F140" s="11">
        <v>2948.83</v>
      </c>
      <c r="G140" s="14">
        <v>1.8100000000000002E-2</v>
      </c>
    </row>
    <row r="142" spans="1:10" ht="15.75" x14ac:dyDescent="0.3">
      <c r="B142" s="2" t="s">
        <v>1012</v>
      </c>
    </row>
    <row r="143" spans="1:10" ht="15.75" x14ac:dyDescent="0.3">
      <c r="A143" s="3">
        <v>122</v>
      </c>
      <c r="B143" s="3" t="s">
        <v>1013</v>
      </c>
      <c r="C143" s="3"/>
      <c r="D143" s="3" t="s">
        <v>1014</v>
      </c>
      <c r="F143" s="8">
        <v>2643.5</v>
      </c>
      <c r="G143" s="12">
        <v>1.6200000000000003E-2</v>
      </c>
      <c r="H143" s="1">
        <v>44113</v>
      </c>
    </row>
    <row r="144" spans="1:10" ht="15.75" x14ac:dyDescent="0.3">
      <c r="A144" s="3">
        <v>123</v>
      </c>
      <c r="B144" s="3" t="s">
        <v>1015</v>
      </c>
      <c r="C144" s="3"/>
      <c r="D144" s="3" t="s">
        <v>1014</v>
      </c>
      <c r="F144" s="8">
        <v>2642.86</v>
      </c>
      <c r="G144" s="12">
        <v>1.6200000000000003E-2</v>
      </c>
      <c r="H144" s="1">
        <v>44117</v>
      </c>
    </row>
    <row r="145" spans="1:8" ht="15.75" x14ac:dyDescent="0.3">
      <c r="A145" s="3">
        <v>124</v>
      </c>
      <c r="B145" s="3" t="s">
        <v>1016</v>
      </c>
      <c r="C145" s="3"/>
      <c r="D145" s="3" t="s">
        <v>1014</v>
      </c>
      <c r="F145" s="8">
        <v>2514.79</v>
      </c>
      <c r="G145" s="12">
        <v>1.54E-2</v>
      </c>
      <c r="H145" s="1">
        <v>44130</v>
      </c>
    </row>
    <row r="146" spans="1:8" ht="15.75" x14ac:dyDescent="0.3">
      <c r="A146" s="3">
        <v>125</v>
      </c>
      <c r="B146" s="3" t="s">
        <v>1017</v>
      </c>
      <c r="C146" s="3"/>
      <c r="D146" s="3" t="s">
        <v>1014</v>
      </c>
      <c r="F146" s="8">
        <v>520.4</v>
      </c>
      <c r="G146" s="12">
        <v>3.2000000000000002E-3</v>
      </c>
      <c r="H146" s="1">
        <v>44242</v>
      </c>
    </row>
    <row r="147" spans="1:8" ht="15.75" x14ac:dyDescent="0.3">
      <c r="A147" s="3">
        <v>126</v>
      </c>
      <c r="B147" s="3" t="s">
        <v>1018</v>
      </c>
      <c r="C147" s="3"/>
      <c r="D147" s="3" t="s">
        <v>1014</v>
      </c>
      <c r="F147" s="8">
        <v>520.15</v>
      </c>
      <c r="G147" s="12">
        <v>3.2000000000000002E-3</v>
      </c>
      <c r="H147" s="1">
        <v>44245</v>
      </c>
    </row>
    <row r="148" spans="1:8" ht="15.75" x14ac:dyDescent="0.3">
      <c r="A148" s="3">
        <v>127</v>
      </c>
      <c r="B148" s="3" t="s">
        <v>1019</v>
      </c>
      <c r="C148" s="3"/>
      <c r="D148" s="3" t="s">
        <v>1014</v>
      </c>
      <c r="F148" s="8">
        <v>520.07000000000005</v>
      </c>
      <c r="G148" s="12">
        <v>3.2000000000000002E-3</v>
      </c>
      <c r="H148" s="1">
        <v>44246</v>
      </c>
    </row>
    <row r="149" spans="1:8" ht="15.75" x14ac:dyDescent="0.3">
      <c r="A149" s="3">
        <v>128</v>
      </c>
      <c r="B149" s="3" t="s">
        <v>1020</v>
      </c>
      <c r="C149" s="3"/>
      <c r="D149" s="3" t="s">
        <v>1014</v>
      </c>
      <c r="F149" s="8">
        <v>519.98</v>
      </c>
      <c r="G149" s="12">
        <v>3.2000000000000002E-3</v>
      </c>
      <c r="H149" s="1">
        <v>44249</v>
      </c>
    </row>
    <row r="150" spans="1:8" ht="15.75" x14ac:dyDescent="0.3">
      <c r="A150" s="3">
        <v>129</v>
      </c>
      <c r="B150" s="3" t="s">
        <v>1021</v>
      </c>
      <c r="C150" s="3"/>
      <c r="D150" s="3" t="s">
        <v>1014</v>
      </c>
      <c r="F150" s="8">
        <v>208.61</v>
      </c>
      <c r="G150" s="12">
        <v>1.2999999999999999E-3</v>
      </c>
      <c r="H150" s="1">
        <v>44223</v>
      </c>
    </row>
    <row r="151" spans="1:8" ht="15.75" x14ac:dyDescent="0.3">
      <c r="A151" s="3">
        <v>130</v>
      </c>
      <c r="B151" s="3" t="s">
        <v>1022</v>
      </c>
      <c r="C151" s="3"/>
      <c r="D151" s="3" t="s">
        <v>1014</v>
      </c>
      <c r="F151" s="8">
        <v>208.57</v>
      </c>
      <c r="G151" s="12">
        <v>1.2999999999999999E-3</v>
      </c>
      <c r="H151" s="1">
        <v>44224</v>
      </c>
    </row>
    <row r="152" spans="1:8" ht="15.75" x14ac:dyDescent="0.3">
      <c r="A152" s="3">
        <v>131</v>
      </c>
      <c r="B152" s="3" t="s">
        <v>1023</v>
      </c>
      <c r="C152" s="3"/>
      <c r="D152" s="3" t="s">
        <v>1014</v>
      </c>
      <c r="F152" s="8">
        <v>208.53</v>
      </c>
      <c r="G152" s="12">
        <v>1.2999999999999999E-3</v>
      </c>
      <c r="H152" s="1">
        <v>44225</v>
      </c>
    </row>
    <row r="153" spans="1:8" ht="15.75" x14ac:dyDescent="0.3">
      <c r="A153" s="3">
        <v>132</v>
      </c>
      <c r="B153" s="3" t="s">
        <v>1024</v>
      </c>
      <c r="C153" s="3"/>
      <c r="D153" s="3" t="s">
        <v>1014</v>
      </c>
      <c r="F153" s="8">
        <v>208.5</v>
      </c>
      <c r="G153" s="12">
        <v>1.2999999999999999E-3</v>
      </c>
      <c r="H153" s="1">
        <v>44228</v>
      </c>
    </row>
    <row r="154" spans="1:8" ht="15.75" x14ac:dyDescent="0.3">
      <c r="A154" s="3">
        <v>133</v>
      </c>
      <c r="B154" s="3" t="s">
        <v>1025</v>
      </c>
      <c r="C154" s="3"/>
      <c r="D154" s="3" t="s">
        <v>1014</v>
      </c>
      <c r="F154" s="8">
        <v>208.46</v>
      </c>
      <c r="G154" s="12">
        <v>1.2999999999999999E-3</v>
      </c>
      <c r="H154" s="1">
        <v>44229</v>
      </c>
    </row>
    <row r="155" spans="1:8" ht="15.75" x14ac:dyDescent="0.3">
      <c r="A155" s="10"/>
      <c r="B155" s="10" t="s">
        <v>28</v>
      </c>
      <c r="C155" s="10"/>
      <c r="D155" s="10"/>
      <c r="E155" s="10"/>
      <c r="F155" s="11">
        <v>10924.42</v>
      </c>
      <c r="G155" s="14">
        <v>6.7100000000000007E-2</v>
      </c>
    </row>
    <row r="157" spans="1:8" ht="15.75" x14ac:dyDescent="0.3">
      <c r="B157" s="2" t="s">
        <v>103</v>
      </c>
    </row>
    <row r="158" spans="1:8" ht="15.75" x14ac:dyDescent="0.3">
      <c r="A158" s="3"/>
      <c r="B158" s="3" t="s">
        <v>330</v>
      </c>
      <c r="C158" s="3"/>
      <c r="D158" s="5"/>
      <c r="F158" s="8">
        <v>900.96</v>
      </c>
      <c r="G158" s="12">
        <v>5.5000000000000005E-3</v>
      </c>
    </row>
    <row r="159" spans="1:8" ht="15.75" x14ac:dyDescent="0.3">
      <c r="A159" s="3"/>
      <c r="B159" s="3" t="s">
        <v>104</v>
      </c>
      <c r="C159" s="3"/>
      <c r="D159" s="5"/>
      <c r="F159" s="8">
        <v>-1803.83</v>
      </c>
      <c r="G159" s="12">
        <v>-1.1200000000000002E-2</v>
      </c>
    </row>
    <row r="160" spans="1:8" ht="15.75" x14ac:dyDescent="0.3">
      <c r="A160" s="10"/>
      <c r="B160" s="10" t="s">
        <v>28</v>
      </c>
      <c r="C160" s="10"/>
      <c r="D160" s="10"/>
      <c r="E160" s="10"/>
      <c r="F160" s="11">
        <v>-902.87</v>
      </c>
      <c r="G160" s="14">
        <v>-5.7000000000000011E-3</v>
      </c>
    </row>
    <row r="162" spans="1:7" ht="15.75" x14ac:dyDescent="0.3">
      <c r="A162" s="7"/>
      <c r="B162" s="7" t="s">
        <v>105</v>
      </c>
      <c r="C162" s="7"/>
      <c r="D162" s="7"/>
      <c r="E162" s="7"/>
      <c r="F162" s="9">
        <v>163257.29999999999</v>
      </c>
      <c r="G162" s="13">
        <v>0.99999999999999978</v>
      </c>
    </row>
    <row r="163" spans="1:7" ht="15.75" x14ac:dyDescent="0.3">
      <c r="A163" s="3" t="s">
        <v>106</v>
      </c>
    </row>
    <row r="164" spans="1:7" ht="15.75" x14ac:dyDescent="0.3">
      <c r="A164" s="4">
        <v>1</v>
      </c>
      <c r="B164" s="4" t="s">
        <v>1413</v>
      </c>
    </row>
    <row r="165" spans="1:7" ht="15.75" x14ac:dyDescent="0.3">
      <c r="A165" s="4">
        <v>2</v>
      </c>
      <c r="B165" s="4" t="s">
        <v>107</v>
      </c>
    </row>
    <row r="166" spans="1:7" ht="15.75" x14ac:dyDescent="0.3">
      <c r="A166" s="4">
        <v>3</v>
      </c>
      <c r="B166" s="4" t="s">
        <v>350</v>
      </c>
    </row>
    <row r="167" spans="1:7" ht="30" x14ac:dyDescent="0.3">
      <c r="A167" s="4">
        <v>4</v>
      </c>
      <c r="B167" s="4" t="s">
        <v>108</v>
      </c>
    </row>
  </sheetData>
  <mergeCells count="1">
    <mergeCell ref="B1:F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sheetViews>
  <sheetFormatPr defaultRowHeight="15" x14ac:dyDescent="0.25"/>
  <cols>
    <col min="1" max="1" width="7.140625" bestFit="1" customWidth="1"/>
    <col min="2" max="2" width="64.5703125" bestFit="1" customWidth="1"/>
    <col min="3" max="3" width="13.28515625" bestFit="1" customWidth="1"/>
    <col min="4" max="4" width="14.85546875" bestFit="1" customWidth="1"/>
    <col min="5" max="5" width="8.5703125" bestFit="1" customWidth="1"/>
    <col min="6" max="6" width="14.5703125" bestFit="1" customWidth="1"/>
    <col min="7" max="7" width="8.85546875" bestFit="1" customWidth="1"/>
    <col min="8" max="8" width="12.85546875" bestFit="1" customWidth="1"/>
    <col min="9" max="9" width="14.5703125" bestFit="1" customWidth="1"/>
    <col min="10" max="10" width="9.7109375" customWidth="1"/>
  </cols>
  <sheetData>
    <row r="1" spans="1:10" ht="18.75" x14ac:dyDescent="0.3">
      <c r="A1" s="6"/>
      <c r="B1" s="72" t="s">
        <v>1026</v>
      </c>
      <c r="C1" s="73"/>
      <c r="D1" s="73"/>
      <c r="E1" s="73"/>
      <c r="F1" s="73"/>
    </row>
    <row r="2" spans="1:10" ht="15.75" x14ac:dyDescent="0.3">
      <c r="B2" s="2" t="s">
        <v>1</v>
      </c>
    </row>
    <row r="4" spans="1:10" ht="30" customHeight="1" x14ac:dyDescent="0.25">
      <c r="A4" s="15" t="s">
        <v>2</v>
      </c>
      <c r="B4" s="15" t="s">
        <v>3</v>
      </c>
      <c r="C4" s="15" t="s">
        <v>4</v>
      </c>
      <c r="D4" s="15" t="s">
        <v>5</v>
      </c>
      <c r="E4" s="15" t="s">
        <v>6</v>
      </c>
      <c r="F4" s="15" t="s">
        <v>7</v>
      </c>
      <c r="G4" s="15" t="s">
        <v>8</v>
      </c>
      <c r="H4" s="15" t="s">
        <v>9</v>
      </c>
      <c r="I4" s="15" t="s">
        <v>10</v>
      </c>
      <c r="J4" s="15" t="s">
        <v>11</v>
      </c>
    </row>
    <row r="6" spans="1:10" ht="15.75" x14ac:dyDescent="0.3">
      <c r="B6" s="2" t="s">
        <v>776</v>
      </c>
    </row>
    <row r="7" spans="1:10" ht="15.75" x14ac:dyDescent="0.3">
      <c r="B7" s="2" t="s">
        <v>777</v>
      </c>
    </row>
    <row r="8" spans="1:10" ht="15.75" x14ac:dyDescent="0.3">
      <c r="A8" s="3">
        <v>1</v>
      </c>
      <c r="B8" s="3" t="s">
        <v>1027</v>
      </c>
      <c r="C8" s="3" t="s">
        <v>1028</v>
      </c>
      <c r="E8" s="5">
        <v>62247.519999999997</v>
      </c>
      <c r="F8" s="8">
        <v>3310.59</v>
      </c>
      <c r="G8" s="12">
        <v>0.96069999999999989</v>
      </c>
    </row>
    <row r="9" spans="1:10" ht="15.75" x14ac:dyDescent="0.3">
      <c r="A9" s="10"/>
      <c r="B9" s="10" t="s">
        <v>28</v>
      </c>
      <c r="C9" s="10"/>
      <c r="D9" s="10"/>
      <c r="E9" s="10"/>
      <c r="F9" s="11">
        <v>3310.59</v>
      </c>
      <c r="G9" s="14">
        <v>0.96069999999999989</v>
      </c>
    </row>
    <row r="11" spans="1:10" ht="15.75" x14ac:dyDescent="0.3">
      <c r="B11" s="2" t="s">
        <v>32</v>
      </c>
    </row>
    <row r="12" spans="1:10" ht="15.75" x14ac:dyDescent="0.3">
      <c r="A12" s="3">
        <v>2</v>
      </c>
      <c r="B12" s="2" t="s">
        <v>102</v>
      </c>
      <c r="F12" s="8">
        <v>189.45</v>
      </c>
      <c r="G12" s="12">
        <v>5.5E-2</v>
      </c>
      <c r="H12" s="1">
        <v>44105</v>
      </c>
    </row>
    <row r="13" spans="1:10" ht="15.75" x14ac:dyDescent="0.3">
      <c r="A13" s="10"/>
      <c r="B13" s="10" t="s">
        <v>28</v>
      </c>
      <c r="C13" s="10"/>
      <c r="D13" s="10"/>
      <c r="E13" s="10"/>
      <c r="F13" s="11">
        <v>189.45</v>
      </c>
      <c r="G13" s="14">
        <v>5.5E-2</v>
      </c>
    </row>
    <row r="15" spans="1:10" ht="15.75" x14ac:dyDescent="0.3">
      <c r="B15" s="2" t="s">
        <v>103</v>
      </c>
    </row>
    <row r="16" spans="1:10" ht="15.75" x14ac:dyDescent="0.3">
      <c r="A16" s="3"/>
      <c r="B16" s="3" t="s">
        <v>104</v>
      </c>
      <c r="C16" s="3"/>
      <c r="D16" s="5"/>
      <c r="F16" s="8">
        <v>-54.12</v>
      </c>
      <c r="G16" s="12">
        <v>-1.5700000000000002E-2</v>
      </c>
    </row>
    <row r="17" spans="1:7" ht="15.75" x14ac:dyDescent="0.3">
      <c r="A17" s="10"/>
      <c r="B17" s="10" t="s">
        <v>28</v>
      </c>
      <c r="C17" s="10"/>
      <c r="D17" s="10"/>
      <c r="E17" s="10"/>
      <c r="F17" s="11">
        <v>-54.12</v>
      </c>
      <c r="G17" s="14">
        <v>-1.5700000000000002E-2</v>
      </c>
    </row>
    <row r="19" spans="1:7" ht="15.75" x14ac:dyDescent="0.3">
      <c r="A19" s="7"/>
      <c r="B19" s="7" t="s">
        <v>105</v>
      </c>
      <c r="C19" s="7"/>
      <c r="D19" s="7"/>
      <c r="E19" s="7"/>
      <c r="F19" s="9">
        <v>3445.92</v>
      </c>
      <c r="G19" s="13">
        <v>0.99999999999999978</v>
      </c>
    </row>
    <row r="20" spans="1:7" ht="15.75" x14ac:dyDescent="0.3">
      <c r="A20" s="3" t="s">
        <v>106</v>
      </c>
    </row>
    <row r="21" spans="1:7" ht="15.75" x14ac:dyDescent="0.3">
      <c r="A21" s="4">
        <v>1</v>
      </c>
      <c r="B21" s="4" t="s">
        <v>107</v>
      </c>
    </row>
    <row r="22" spans="1:7" ht="15.75" x14ac:dyDescent="0.3">
      <c r="A22" s="4">
        <v>2</v>
      </c>
      <c r="B22" s="4" t="s">
        <v>780</v>
      </c>
    </row>
    <row r="23" spans="1:7" ht="15.75" x14ac:dyDescent="0.3">
      <c r="A23" s="4">
        <v>3</v>
      </c>
      <c r="B23" s="4" t="s">
        <v>108</v>
      </c>
    </row>
    <row r="25" spans="1:7" x14ac:dyDescent="0.25">
      <c r="A25" s="46"/>
      <c r="B25" s="47" t="s">
        <v>1271</v>
      </c>
      <c r="C25" s="48"/>
      <c r="D25" s="47"/>
      <c r="E25" s="47"/>
      <c r="F25" s="49"/>
    </row>
    <row r="26" spans="1:7" x14ac:dyDescent="0.25">
      <c r="A26" s="46"/>
      <c r="B26" s="84" t="s">
        <v>1397</v>
      </c>
      <c r="C26" s="84"/>
      <c r="D26" s="84"/>
      <c r="E26" s="84"/>
      <c r="F26" s="29" t="s">
        <v>8</v>
      </c>
    </row>
    <row r="27" spans="1:7" x14ac:dyDescent="0.25">
      <c r="A27" s="46"/>
      <c r="B27" s="50" t="s">
        <v>1027</v>
      </c>
      <c r="C27" s="51"/>
      <c r="D27" s="50"/>
      <c r="E27" s="50"/>
      <c r="F27" s="52">
        <v>0.95829999999999993</v>
      </c>
    </row>
    <row r="28" spans="1:7" x14ac:dyDescent="0.25">
      <c r="A28" s="46"/>
      <c r="B28" s="24" t="s">
        <v>102</v>
      </c>
      <c r="C28" s="51"/>
      <c r="D28" s="50"/>
      <c r="E28" s="50"/>
      <c r="F28" s="52">
        <v>7.6299999999999993E-2</v>
      </c>
    </row>
    <row r="29" spans="1:7" x14ac:dyDescent="0.25">
      <c r="A29" s="46"/>
      <c r="B29" s="50" t="s">
        <v>104</v>
      </c>
      <c r="C29" s="51"/>
      <c r="D29" s="50"/>
      <c r="E29" s="50"/>
      <c r="F29" s="52">
        <v>-3.4599999999999999E-2</v>
      </c>
    </row>
    <row r="30" spans="1:7" x14ac:dyDescent="0.25">
      <c r="A30" s="46"/>
      <c r="B30" s="53" t="s">
        <v>1273</v>
      </c>
      <c r="C30" s="51"/>
      <c r="D30" s="50"/>
      <c r="E30" s="50"/>
      <c r="F30" s="54">
        <v>1</v>
      </c>
    </row>
    <row r="31" spans="1:7" x14ac:dyDescent="0.25">
      <c r="A31" s="46"/>
      <c r="B31" s="47"/>
      <c r="C31" s="48"/>
      <c r="D31" s="47"/>
      <c r="E31" s="47"/>
      <c r="F31" s="49"/>
    </row>
    <row r="32" spans="1:7" x14ac:dyDescent="0.25">
      <c r="A32" s="46"/>
      <c r="B32" s="84" t="s">
        <v>1398</v>
      </c>
      <c r="C32" s="84"/>
      <c r="D32" s="84"/>
      <c r="E32" s="84"/>
      <c r="F32" s="84"/>
    </row>
    <row r="33" spans="1:6" x14ac:dyDescent="0.25">
      <c r="A33" s="46"/>
      <c r="B33" s="84" t="s">
        <v>1399</v>
      </c>
      <c r="C33" s="84"/>
      <c r="D33" s="84"/>
      <c r="E33" s="84"/>
      <c r="F33" s="84"/>
    </row>
    <row r="34" spans="1:6" x14ac:dyDescent="0.25">
      <c r="A34" s="46"/>
      <c r="B34" s="84" t="s">
        <v>1276</v>
      </c>
      <c r="C34" s="84"/>
      <c r="D34" s="84"/>
      <c r="E34" s="84"/>
      <c r="F34" s="29" t="s">
        <v>8</v>
      </c>
    </row>
    <row r="35" spans="1:6" x14ac:dyDescent="0.25">
      <c r="A35" s="46"/>
      <c r="B35" s="50" t="s">
        <v>1400</v>
      </c>
      <c r="C35" s="51"/>
      <c r="D35" s="50"/>
      <c r="E35" s="50"/>
      <c r="F35" s="55">
        <v>2.1787999999999998E-2</v>
      </c>
    </row>
    <row r="36" spans="1:6" x14ac:dyDescent="0.25">
      <c r="A36" s="46"/>
      <c r="B36" s="50" t="s">
        <v>1401</v>
      </c>
      <c r="C36" s="51"/>
      <c r="D36" s="50"/>
      <c r="E36" s="50"/>
      <c r="F36" s="55">
        <v>2.1674000000000002E-2</v>
      </c>
    </row>
    <row r="37" spans="1:6" x14ac:dyDescent="0.25">
      <c r="A37" s="46"/>
      <c r="B37" s="50" t="s">
        <v>1376</v>
      </c>
      <c r="C37" s="51"/>
      <c r="D37" s="50"/>
      <c r="E37" s="50"/>
      <c r="F37" s="55">
        <v>2.1013E-2</v>
      </c>
    </row>
    <row r="38" spans="1:6" x14ac:dyDescent="0.25">
      <c r="A38" s="46"/>
      <c r="B38" s="50" t="s">
        <v>1402</v>
      </c>
      <c r="C38" s="51"/>
      <c r="D38" s="50"/>
      <c r="E38" s="50"/>
      <c r="F38" s="55">
        <v>1.5373000000000001E-2</v>
      </c>
    </row>
    <row r="39" spans="1:6" x14ac:dyDescent="0.25">
      <c r="A39" s="46"/>
      <c r="B39" s="50" t="s">
        <v>1403</v>
      </c>
      <c r="C39" s="51"/>
      <c r="D39" s="50"/>
      <c r="E39" s="50"/>
      <c r="F39" s="55">
        <v>1.0037000000000001E-2</v>
      </c>
    </row>
    <row r="40" spans="1:6" x14ac:dyDescent="0.25">
      <c r="A40" s="46"/>
      <c r="B40" s="50" t="s">
        <v>1383</v>
      </c>
      <c r="C40" s="51"/>
      <c r="D40" s="50"/>
      <c r="E40" s="50"/>
      <c r="F40" s="55">
        <v>9.9410000000000002E-3</v>
      </c>
    </row>
    <row r="41" spans="1:6" x14ac:dyDescent="0.25">
      <c r="A41" s="46"/>
      <c r="B41" s="50" t="s">
        <v>1404</v>
      </c>
      <c r="C41" s="51"/>
      <c r="D41" s="50"/>
      <c r="E41" s="50"/>
      <c r="F41" s="55">
        <v>9.3779999999999992E-3</v>
      </c>
    </row>
    <row r="42" spans="1:6" x14ac:dyDescent="0.25">
      <c r="A42" s="46"/>
      <c r="B42" s="50" t="s">
        <v>1405</v>
      </c>
      <c r="C42" s="51"/>
      <c r="D42" s="50"/>
      <c r="E42" s="50"/>
      <c r="F42" s="55">
        <v>8.855E-3</v>
      </c>
    </row>
    <row r="43" spans="1:6" x14ac:dyDescent="0.25">
      <c r="A43" s="46"/>
      <c r="B43" s="50" t="s">
        <v>1406</v>
      </c>
      <c r="C43" s="51"/>
      <c r="D43" s="50"/>
      <c r="E43" s="50"/>
      <c r="F43" s="55">
        <v>8.6890000000000005E-3</v>
      </c>
    </row>
    <row r="44" spans="1:6" x14ac:dyDescent="0.25">
      <c r="A44" s="46"/>
      <c r="B44" s="50" t="s">
        <v>1407</v>
      </c>
      <c r="C44" s="51"/>
      <c r="D44" s="50"/>
      <c r="E44" s="50"/>
      <c r="F44" s="55">
        <v>8.5620000000000002E-3</v>
      </c>
    </row>
    <row r="45" spans="1:6" x14ac:dyDescent="0.25">
      <c r="A45" s="46"/>
      <c r="B45" s="50" t="s">
        <v>1408</v>
      </c>
      <c r="C45" s="51"/>
      <c r="D45" s="50"/>
      <c r="E45" s="50"/>
      <c r="F45" s="55">
        <v>0.52359</v>
      </c>
    </row>
    <row r="46" spans="1:6" x14ac:dyDescent="0.25">
      <c r="A46" s="46"/>
      <c r="B46" s="50" t="s">
        <v>1409</v>
      </c>
      <c r="C46" s="51"/>
      <c r="D46" s="50"/>
      <c r="E46" s="50"/>
      <c r="F46" s="55">
        <v>0.21759999999999999</v>
      </c>
    </row>
    <row r="47" spans="1:6" x14ac:dyDescent="0.25">
      <c r="A47" s="46"/>
      <c r="B47" s="50" t="s">
        <v>1410</v>
      </c>
      <c r="C47" s="51"/>
      <c r="D47" s="50"/>
      <c r="E47" s="50"/>
      <c r="F47" s="55">
        <v>3.6700000000000003E-2</v>
      </c>
    </row>
    <row r="48" spans="1:6" x14ac:dyDescent="0.25">
      <c r="A48" s="46"/>
      <c r="B48" s="50" t="s">
        <v>1288</v>
      </c>
      <c r="C48" s="51"/>
      <c r="D48" s="50"/>
      <c r="E48" s="50"/>
      <c r="F48" s="55">
        <v>8.6800000000000002E-2</v>
      </c>
    </row>
    <row r="49" spans="1:6" x14ac:dyDescent="0.25">
      <c r="A49" s="46"/>
      <c r="B49" s="53" t="s">
        <v>1273</v>
      </c>
      <c r="C49" s="51"/>
      <c r="D49" s="50"/>
      <c r="E49" s="50"/>
      <c r="F49" s="56">
        <v>1</v>
      </c>
    </row>
    <row r="50" spans="1:6" x14ac:dyDescent="0.25">
      <c r="A50" s="57"/>
      <c r="B50" s="47"/>
      <c r="C50" s="48"/>
      <c r="D50" s="47"/>
      <c r="E50" s="47"/>
      <c r="F50" s="49"/>
    </row>
    <row r="51" spans="1:6" x14ac:dyDescent="0.25">
      <c r="A51" s="46"/>
      <c r="B51" s="84" t="s">
        <v>1411</v>
      </c>
      <c r="C51" s="84"/>
      <c r="D51" s="84"/>
      <c r="E51" s="84"/>
      <c r="F51" s="84"/>
    </row>
    <row r="52" spans="1:6" x14ac:dyDescent="0.25">
      <c r="A52" s="46"/>
      <c r="B52" s="50" t="s">
        <v>1386</v>
      </c>
      <c r="C52" s="51"/>
      <c r="D52" s="50"/>
      <c r="E52" s="50"/>
      <c r="F52" s="55">
        <v>0.14360000000000001</v>
      </c>
    </row>
    <row r="53" spans="1:6" x14ac:dyDescent="0.25">
      <c r="A53" s="46"/>
      <c r="B53" s="50" t="s">
        <v>1388</v>
      </c>
      <c r="C53" s="51"/>
      <c r="D53" s="50"/>
      <c r="E53" s="50"/>
      <c r="F53" s="55">
        <v>0.1036</v>
      </c>
    </row>
    <row r="54" spans="1:6" x14ac:dyDescent="0.25">
      <c r="A54" s="46"/>
      <c r="B54" s="50" t="s">
        <v>1387</v>
      </c>
      <c r="C54" s="51"/>
      <c r="D54" s="50"/>
      <c r="E54" s="50"/>
      <c r="F54" s="55">
        <v>9.06E-2</v>
      </c>
    </row>
    <row r="55" spans="1:6" x14ac:dyDescent="0.25">
      <c r="A55" s="46"/>
      <c r="B55" s="50" t="s">
        <v>1391</v>
      </c>
      <c r="C55" s="51"/>
      <c r="D55" s="50"/>
      <c r="E55" s="50"/>
      <c r="F55" s="55">
        <v>7.2000000000000008E-2</v>
      </c>
    </row>
    <row r="56" spans="1:6" x14ac:dyDescent="0.25">
      <c r="A56" s="46"/>
      <c r="B56" s="50" t="s">
        <v>1390</v>
      </c>
      <c r="C56" s="51"/>
      <c r="D56" s="50"/>
      <c r="E56" s="50"/>
      <c r="F56" s="55">
        <v>7.0499999999999993E-2</v>
      </c>
    </row>
    <row r="57" spans="1:6" x14ac:dyDescent="0.25">
      <c r="A57" s="46"/>
      <c r="B57" s="50" t="s">
        <v>1389</v>
      </c>
      <c r="C57" s="51"/>
      <c r="D57" s="50"/>
      <c r="E57" s="50"/>
      <c r="F57" s="55">
        <v>6.2800000000000009E-2</v>
      </c>
    </row>
    <row r="58" spans="1:6" x14ac:dyDescent="0.25">
      <c r="A58" s="46"/>
      <c r="B58" s="50" t="s">
        <v>1355</v>
      </c>
      <c r="C58" s="51"/>
      <c r="D58" s="50"/>
      <c r="E58" s="50"/>
      <c r="F58" s="55">
        <v>3.8199999999999998E-2</v>
      </c>
    </row>
    <row r="59" spans="1:6" x14ac:dyDescent="0.25">
      <c r="A59" s="46"/>
      <c r="B59" s="50" t="s">
        <v>1392</v>
      </c>
      <c r="C59" s="51"/>
      <c r="D59" s="50"/>
      <c r="E59" s="50"/>
      <c r="F59" s="55">
        <v>3.4000000000000002E-2</v>
      </c>
    </row>
    <row r="60" spans="1:6" x14ac:dyDescent="0.25">
      <c r="A60" s="46"/>
      <c r="B60" s="50" t="s">
        <v>1394</v>
      </c>
      <c r="C60" s="51"/>
      <c r="D60" s="50"/>
      <c r="E60" s="50"/>
      <c r="F60" s="55">
        <v>1.9799999999999998E-2</v>
      </c>
    </row>
    <row r="61" spans="1:6" x14ac:dyDescent="0.25">
      <c r="A61" s="46"/>
      <c r="B61" s="50" t="s">
        <v>1393</v>
      </c>
      <c r="C61" s="51"/>
      <c r="D61" s="50"/>
      <c r="E61" s="50"/>
      <c r="F61" s="55">
        <v>1.43E-2</v>
      </c>
    </row>
    <row r="62" spans="1:6" x14ac:dyDescent="0.25">
      <c r="A62" s="46"/>
      <c r="B62" s="50" t="s">
        <v>1395</v>
      </c>
      <c r="C62" s="51"/>
      <c r="D62" s="50"/>
      <c r="E62" s="50"/>
      <c r="F62" s="55">
        <v>8.8999999999999999E-3</v>
      </c>
    </row>
    <row r="63" spans="1:6" x14ac:dyDescent="0.25">
      <c r="A63" s="46"/>
      <c r="B63" s="50" t="s">
        <v>1412</v>
      </c>
      <c r="C63" s="51"/>
      <c r="D63" s="50"/>
      <c r="E63" s="50"/>
      <c r="F63" s="55">
        <v>5.9999999999999995E-4</v>
      </c>
    </row>
    <row r="64" spans="1:6" x14ac:dyDescent="0.25">
      <c r="A64" s="46"/>
      <c r="B64" s="53" t="s">
        <v>1273</v>
      </c>
      <c r="C64" s="51"/>
      <c r="D64" s="50"/>
      <c r="E64" s="50"/>
      <c r="F64" s="54">
        <v>0.65890000000000015</v>
      </c>
    </row>
    <row r="65" spans="1:6" x14ac:dyDescent="0.25">
      <c r="A65" s="57"/>
      <c r="B65" s="47"/>
      <c r="C65" s="48"/>
      <c r="D65" s="47"/>
      <c r="E65" s="47"/>
      <c r="F65" s="49"/>
    </row>
    <row r="66" spans="1:6" x14ac:dyDescent="0.25">
      <c r="A66" s="46"/>
      <c r="B66" s="84" t="s">
        <v>1303</v>
      </c>
      <c r="C66" s="84"/>
      <c r="D66" s="84"/>
      <c r="E66" s="84"/>
      <c r="F66" s="84"/>
    </row>
    <row r="67" spans="1:6" x14ac:dyDescent="0.25">
      <c r="A67" s="46"/>
      <c r="B67" s="50" t="s">
        <v>1304</v>
      </c>
      <c r="C67" s="51"/>
      <c r="D67" s="50"/>
      <c r="E67" s="50"/>
      <c r="F67" s="52">
        <v>0.61499999999999999</v>
      </c>
    </row>
    <row r="68" spans="1:6" x14ac:dyDescent="0.25">
      <c r="A68" s="46"/>
      <c r="B68" s="50" t="s">
        <v>1305</v>
      </c>
      <c r="C68" s="51"/>
      <c r="D68" s="50"/>
      <c r="E68" s="50"/>
      <c r="F68" s="52">
        <v>2.2000000000000002E-2</v>
      </c>
    </row>
    <row r="69" spans="1:6" x14ac:dyDescent="0.25">
      <c r="A69" s="46"/>
      <c r="B69" s="50" t="s">
        <v>1396</v>
      </c>
      <c r="C69" s="51"/>
      <c r="D69" s="50"/>
      <c r="E69" s="50"/>
      <c r="F69" s="52">
        <v>2.1900000000000003E-2</v>
      </c>
    </row>
    <row r="70" spans="1:6" x14ac:dyDescent="0.25">
      <c r="A70" s="46"/>
      <c r="B70" s="53" t="s">
        <v>1273</v>
      </c>
      <c r="C70" s="58"/>
      <c r="D70" s="53"/>
      <c r="E70" s="53"/>
      <c r="F70" s="54">
        <v>0.65890000000000004</v>
      </c>
    </row>
    <row r="71" spans="1:6" x14ac:dyDescent="0.25">
      <c r="A71" s="46"/>
      <c r="B71" s="47"/>
      <c r="C71" s="48"/>
      <c r="D71" s="47"/>
      <c r="E71" s="47"/>
      <c r="F71" s="49"/>
    </row>
    <row r="72" spans="1:6" x14ac:dyDescent="0.25">
      <c r="A72" s="46" t="s">
        <v>106</v>
      </c>
      <c r="B72" s="47"/>
      <c r="C72" s="48"/>
      <c r="D72" s="47"/>
      <c r="E72" s="47"/>
      <c r="F72" s="49"/>
    </row>
    <row r="73" spans="1:6" x14ac:dyDescent="0.25">
      <c r="A73" s="46">
        <v>1</v>
      </c>
      <c r="B73" s="47" t="s">
        <v>780</v>
      </c>
      <c r="C73" s="48"/>
      <c r="D73" s="47"/>
      <c r="E73" s="47"/>
      <c r="F73" s="49"/>
    </row>
  </sheetData>
  <mergeCells count="7">
    <mergeCell ref="B51:F51"/>
    <mergeCell ref="B66:F66"/>
    <mergeCell ref="B1:F1"/>
    <mergeCell ref="B26:E26"/>
    <mergeCell ref="B32:F32"/>
    <mergeCell ref="B33:F33"/>
    <mergeCell ref="B34:E3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workbookViewId="0"/>
  </sheetViews>
  <sheetFormatPr defaultRowHeight="15" x14ac:dyDescent="0.25"/>
  <cols>
    <col min="1" max="1" width="7.140625" bestFit="1" customWidth="1"/>
    <col min="2" max="2" width="68.7109375" customWidth="1"/>
    <col min="3" max="3" width="18.7109375" customWidth="1"/>
    <col min="4" max="4" width="14.85546875" bestFit="1" customWidth="1"/>
    <col min="5" max="5" width="13" customWidth="1"/>
    <col min="6" max="6" width="21.42578125"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165</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166</v>
      </c>
      <c r="C9" s="3" t="s">
        <v>167</v>
      </c>
      <c r="D9" s="3" t="s">
        <v>168</v>
      </c>
      <c r="E9" s="5">
        <v>5</v>
      </c>
      <c r="F9" s="8">
        <v>50.85</v>
      </c>
      <c r="G9" s="12">
        <v>1.6000000000000001E-3</v>
      </c>
      <c r="H9" s="1">
        <v>44376</v>
      </c>
      <c r="I9" s="1" t="s">
        <v>18</v>
      </c>
      <c r="J9" s="8">
        <v>6.7549000000000001</v>
      </c>
      <c r="K9" t="s">
        <v>175</v>
      </c>
      <c r="L9" s="12">
        <v>0.46490000000000004</v>
      </c>
    </row>
    <row r="10" spans="1:12" ht="15.75" x14ac:dyDescent="0.3">
      <c r="A10" s="3">
        <v>2</v>
      </c>
      <c r="B10" s="3" t="s">
        <v>169</v>
      </c>
      <c r="C10" s="3" t="s">
        <v>170</v>
      </c>
      <c r="D10" s="3" t="s">
        <v>171</v>
      </c>
      <c r="E10" s="5">
        <v>2</v>
      </c>
      <c r="F10" s="8">
        <v>21.12</v>
      </c>
      <c r="G10" s="12">
        <v>5.9999999999999995E-4</v>
      </c>
      <c r="H10" s="1">
        <v>44306</v>
      </c>
      <c r="I10" s="1" t="s">
        <v>18</v>
      </c>
      <c r="J10" s="8">
        <v>4.7049000000000003</v>
      </c>
      <c r="K10" t="s">
        <v>177</v>
      </c>
      <c r="L10" s="12">
        <v>8.8500000000000009E-2</v>
      </c>
    </row>
    <row r="11" spans="1:12" ht="15.75" x14ac:dyDescent="0.3">
      <c r="A11" s="10"/>
      <c r="B11" s="10" t="s">
        <v>28</v>
      </c>
      <c r="C11" s="10"/>
      <c r="D11" s="10"/>
      <c r="E11" s="10"/>
      <c r="F11" s="11">
        <v>71.97</v>
      </c>
      <c r="G11" s="14">
        <v>2.2000000000000001E-3</v>
      </c>
      <c r="K11" t="s">
        <v>168</v>
      </c>
      <c r="L11" s="12">
        <v>1.6000000000000001E-3</v>
      </c>
    </row>
    <row r="12" spans="1:12" ht="15.75" x14ac:dyDescent="0.3">
      <c r="K12" t="s">
        <v>171</v>
      </c>
      <c r="L12" s="12">
        <v>5.9999999999999995E-4</v>
      </c>
    </row>
    <row r="13" spans="1:12" ht="15.75" x14ac:dyDescent="0.3">
      <c r="B13" s="2" t="s">
        <v>172</v>
      </c>
      <c r="K13" t="s">
        <v>111</v>
      </c>
      <c r="L13" s="12">
        <v>0.44439999999999991</v>
      </c>
    </row>
    <row r="14" spans="1:12" ht="15.75" x14ac:dyDescent="0.3">
      <c r="A14" s="3">
        <v>3</v>
      </c>
      <c r="B14" s="3" t="s">
        <v>173</v>
      </c>
      <c r="C14" s="3" t="s">
        <v>174</v>
      </c>
      <c r="D14" s="3" t="s">
        <v>175</v>
      </c>
      <c r="E14" s="5">
        <v>151</v>
      </c>
      <c r="F14" s="8">
        <v>15231.33</v>
      </c>
      <c r="G14" s="12">
        <v>0.46490000000000004</v>
      </c>
      <c r="H14" s="1">
        <v>44406</v>
      </c>
      <c r="I14" s="1" t="s">
        <v>18</v>
      </c>
      <c r="J14" s="8">
        <v>10.2499</v>
      </c>
    </row>
    <row r="15" spans="1:12" ht="15.75" x14ac:dyDescent="0.3">
      <c r="A15" s="3">
        <v>4</v>
      </c>
      <c r="B15" s="3" t="s">
        <v>1267</v>
      </c>
      <c r="C15" s="3" t="s">
        <v>176</v>
      </c>
      <c r="D15" s="3" t="s">
        <v>177</v>
      </c>
      <c r="E15" s="5">
        <v>3333</v>
      </c>
      <c r="F15" s="8">
        <v>965.55</v>
      </c>
      <c r="G15" s="12">
        <v>2.9500000000000002E-2</v>
      </c>
      <c r="H15" s="1">
        <v>44196</v>
      </c>
      <c r="I15" s="1" t="s">
        <v>18</v>
      </c>
    </row>
    <row r="16" spans="1:12" ht="15.75" x14ac:dyDescent="0.3">
      <c r="A16" s="3">
        <v>5</v>
      </c>
      <c r="B16" s="3" t="s">
        <v>1267</v>
      </c>
      <c r="C16" s="3" t="s">
        <v>178</v>
      </c>
      <c r="D16" s="3" t="s">
        <v>177</v>
      </c>
      <c r="E16" s="5">
        <v>3333</v>
      </c>
      <c r="F16" s="8">
        <v>965.55</v>
      </c>
      <c r="G16" s="12">
        <v>2.9500000000000002E-2</v>
      </c>
      <c r="H16" s="1">
        <v>44561</v>
      </c>
      <c r="I16" s="1" t="s">
        <v>18</v>
      </c>
    </row>
    <row r="17" spans="1:9" ht="15.75" x14ac:dyDescent="0.3">
      <c r="A17" s="3">
        <v>6</v>
      </c>
      <c r="B17" s="3" t="s">
        <v>1267</v>
      </c>
      <c r="C17" s="3" t="s">
        <v>179</v>
      </c>
      <c r="D17" s="3" t="s">
        <v>177</v>
      </c>
      <c r="E17" s="5">
        <v>3333</v>
      </c>
      <c r="F17" s="8">
        <v>965.55</v>
      </c>
      <c r="G17" s="12">
        <v>2.9500000000000002E-2</v>
      </c>
      <c r="H17" s="1">
        <v>44926</v>
      </c>
      <c r="I17" s="1" t="s">
        <v>18</v>
      </c>
    </row>
    <row r="18" spans="1:9" ht="15.75" x14ac:dyDescent="0.3">
      <c r="A18" s="10"/>
      <c r="B18" s="10" t="s">
        <v>28</v>
      </c>
      <c r="C18" s="10"/>
      <c r="D18" s="10"/>
      <c r="E18" s="10"/>
      <c r="F18" s="11">
        <v>18127.98</v>
      </c>
      <c r="G18" s="14">
        <v>0.5534</v>
      </c>
    </row>
    <row r="20" spans="1:9" ht="15.75" x14ac:dyDescent="0.3">
      <c r="B20" s="2" t="s">
        <v>32</v>
      </c>
    </row>
    <row r="21" spans="1:9" ht="15.75" x14ac:dyDescent="0.3">
      <c r="A21" s="3">
        <v>7</v>
      </c>
      <c r="B21" s="2" t="s">
        <v>102</v>
      </c>
      <c r="F21" s="8">
        <v>10765.76</v>
      </c>
      <c r="G21" s="12">
        <v>0.3286</v>
      </c>
      <c r="H21" s="1">
        <v>44105</v>
      </c>
    </row>
    <row r="22" spans="1:9" ht="15.75" x14ac:dyDescent="0.3">
      <c r="A22" s="10"/>
      <c r="B22" s="10" t="s">
        <v>28</v>
      </c>
      <c r="C22" s="10"/>
      <c r="D22" s="10"/>
      <c r="E22" s="10"/>
      <c r="F22" s="11">
        <v>10765.76</v>
      </c>
      <c r="G22" s="14">
        <v>0.3286</v>
      </c>
    </row>
    <row r="24" spans="1:9" ht="15.75" x14ac:dyDescent="0.3">
      <c r="B24" s="2" t="s">
        <v>103</v>
      </c>
    </row>
    <row r="25" spans="1:9" ht="15.75" x14ac:dyDescent="0.3">
      <c r="A25" s="3"/>
      <c r="B25" s="3" t="s">
        <v>104</v>
      </c>
      <c r="C25" s="3"/>
      <c r="D25" s="5"/>
      <c r="F25" s="8">
        <v>3796.57</v>
      </c>
      <c r="G25" s="12">
        <v>0.1158</v>
      </c>
    </row>
    <row r="26" spans="1:9" ht="15.75" x14ac:dyDescent="0.3">
      <c r="A26" s="10"/>
      <c r="B26" s="10" t="s">
        <v>28</v>
      </c>
      <c r="C26" s="10"/>
      <c r="D26" s="10"/>
      <c r="E26" s="10"/>
      <c r="F26" s="11">
        <v>3796.57</v>
      </c>
      <c r="G26" s="14">
        <v>0.1158</v>
      </c>
    </row>
    <row r="28" spans="1:9" ht="15.75" x14ac:dyDescent="0.3">
      <c r="A28" s="7"/>
      <c r="B28" s="7" t="s">
        <v>105</v>
      </c>
      <c r="C28" s="7"/>
      <c r="D28" s="7"/>
      <c r="E28" s="7"/>
      <c r="F28" s="9">
        <v>32762.28</v>
      </c>
      <c r="G28" s="13">
        <v>1</v>
      </c>
    </row>
    <row r="29" spans="1:9" ht="15.75" x14ac:dyDescent="0.3">
      <c r="A29" s="3" t="s">
        <v>106</v>
      </c>
    </row>
    <row r="30" spans="1:9" ht="15.75" x14ac:dyDescent="0.3">
      <c r="A30" s="4">
        <v>1</v>
      </c>
      <c r="B30" s="4" t="s">
        <v>1413</v>
      </c>
    </row>
    <row r="31" spans="1:9" ht="15.75" x14ac:dyDescent="0.3">
      <c r="A31" s="4">
        <v>2</v>
      </c>
      <c r="B31" s="4" t="s">
        <v>107</v>
      </c>
    </row>
    <row r="32" spans="1:9" ht="15.75" x14ac:dyDescent="0.3">
      <c r="A32" s="4">
        <v>3</v>
      </c>
      <c r="B32" s="4" t="s">
        <v>108</v>
      </c>
    </row>
    <row r="33" spans="1:6" ht="15.75" x14ac:dyDescent="0.3">
      <c r="A33" s="4">
        <v>4</v>
      </c>
      <c r="B33" s="4" t="s">
        <v>180</v>
      </c>
    </row>
    <row r="34" spans="1:6" ht="31.5" customHeight="1" x14ac:dyDescent="0.3">
      <c r="A34" s="4">
        <v>5</v>
      </c>
      <c r="B34" s="77" t="s">
        <v>181</v>
      </c>
      <c r="C34" s="77"/>
      <c r="D34" s="77"/>
      <c r="E34" s="77"/>
      <c r="F34" s="77"/>
    </row>
    <row r="35" spans="1:6" s="39" customFormat="1" ht="15.75" x14ac:dyDescent="0.3">
      <c r="A35" s="4"/>
      <c r="B35" s="64" t="s">
        <v>1419</v>
      </c>
      <c r="C35" s="64" t="s">
        <v>1420</v>
      </c>
      <c r="D35" s="78" t="s">
        <v>1421</v>
      </c>
      <c r="E35" s="79"/>
      <c r="F35" s="79"/>
    </row>
    <row r="36" spans="1:6" s="39" customFormat="1" ht="15.75" x14ac:dyDescent="0.3">
      <c r="A36" s="4"/>
      <c r="B36" s="65" t="s">
        <v>1422</v>
      </c>
      <c r="C36" s="66">
        <v>309</v>
      </c>
      <c r="D36" s="80" t="s">
        <v>1423</v>
      </c>
      <c r="E36" s="81"/>
      <c r="F36" s="82"/>
    </row>
    <row r="37" spans="1:6" s="39" customFormat="1" ht="15.75" x14ac:dyDescent="0.3">
      <c r="A37" s="4"/>
      <c r="B37" s="65" t="s">
        <v>1424</v>
      </c>
      <c r="C37" s="66">
        <v>309</v>
      </c>
      <c r="D37" s="80" t="s">
        <v>1423</v>
      </c>
      <c r="E37" s="81"/>
      <c r="F37" s="82"/>
    </row>
    <row r="38" spans="1:6" s="39" customFormat="1" ht="15.75" x14ac:dyDescent="0.3">
      <c r="A38" s="4"/>
      <c r="B38" s="65" t="s">
        <v>1425</v>
      </c>
      <c r="C38" s="66">
        <v>309</v>
      </c>
      <c r="D38" s="80" t="s">
        <v>1423</v>
      </c>
      <c r="E38" s="81"/>
      <c r="F38" s="82"/>
    </row>
    <row r="39" spans="1:6" s="39" customFormat="1" ht="15.75" x14ac:dyDescent="0.3">
      <c r="A39" s="4"/>
      <c r="B39" s="65" t="s">
        <v>1426</v>
      </c>
      <c r="C39" s="66">
        <v>309</v>
      </c>
      <c r="D39" s="80" t="s">
        <v>1427</v>
      </c>
      <c r="E39" s="81"/>
      <c r="F39" s="82"/>
    </row>
    <row r="40" spans="1:6" s="39" customFormat="1" ht="15.75" x14ac:dyDescent="0.3">
      <c r="A40" s="4"/>
      <c r="B40" s="65" t="s">
        <v>1428</v>
      </c>
      <c r="C40" s="66">
        <v>309</v>
      </c>
      <c r="D40" s="80" t="s">
        <v>1427</v>
      </c>
      <c r="E40" s="81"/>
      <c r="F40" s="82"/>
    </row>
    <row r="41" spans="1:6" s="39" customFormat="1" ht="15.75" x14ac:dyDescent="0.3">
      <c r="A41" s="4"/>
      <c r="B41" s="65" t="s">
        <v>1429</v>
      </c>
      <c r="C41" s="66">
        <v>19</v>
      </c>
      <c r="D41" s="80" t="s">
        <v>1430</v>
      </c>
      <c r="E41" s="81"/>
      <c r="F41" s="82"/>
    </row>
    <row r="42" spans="1:6" s="39" customFormat="1" ht="15.75" x14ac:dyDescent="0.3">
      <c r="A42" s="4"/>
      <c r="B42" s="65" t="s">
        <v>1431</v>
      </c>
      <c r="C42" s="66">
        <v>37</v>
      </c>
      <c r="D42" s="80" t="s">
        <v>1432</v>
      </c>
      <c r="E42" s="81"/>
      <c r="F42" s="82"/>
    </row>
    <row r="43" spans="1:6" ht="32.25" customHeight="1" x14ac:dyDescent="0.3">
      <c r="A43" s="4">
        <v>6</v>
      </c>
      <c r="B43" s="77" t="s">
        <v>182</v>
      </c>
      <c r="C43" s="77"/>
      <c r="D43" s="77"/>
      <c r="E43" s="77"/>
      <c r="F43" s="77"/>
    </row>
    <row r="44" spans="1:6" ht="88.5" customHeight="1" x14ac:dyDescent="0.25">
      <c r="B44" s="59" t="s">
        <v>1414</v>
      </c>
      <c r="C44" s="59" t="s">
        <v>4</v>
      </c>
      <c r="D44" s="75" t="s">
        <v>1415</v>
      </c>
      <c r="E44" s="76"/>
      <c r="F44" s="59" t="s">
        <v>1416</v>
      </c>
    </row>
    <row r="45" spans="1:6" ht="15.75" x14ac:dyDescent="0.3">
      <c r="B45" s="67" t="s">
        <v>1433</v>
      </c>
      <c r="C45" s="67" t="s">
        <v>1418</v>
      </c>
      <c r="D45" s="68">
        <v>0</v>
      </c>
      <c r="E45" s="69">
        <v>0</v>
      </c>
      <c r="F45" s="68">
        <v>23396.176713000001</v>
      </c>
    </row>
    <row r="46" spans="1:6" ht="15.75" x14ac:dyDescent="0.3">
      <c r="B46" s="67" t="s">
        <v>1434</v>
      </c>
      <c r="C46" s="67" t="s">
        <v>1435</v>
      </c>
      <c r="D46" s="68">
        <v>0</v>
      </c>
      <c r="E46" s="69">
        <v>0</v>
      </c>
      <c r="F46" s="68">
        <v>13861.96</v>
      </c>
    </row>
    <row r="47" spans="1:6" ht="15.75" x14ac:dyDescent="0.3">
      <c r="B47" s="67" t="s">
        <v>1436</v>
      </c>
      <c r="C47" s="67" t="s">
        <v>1437</v>
      </c>
      <c r="D47" s="68">
        <v>0</v>
      </c>
      <c r="E47" s="69">
        <v>0</v>
      </c>
      <c r="F47" s="68">
        <v>10645.019000000002</v>
      </c>
    </row>
    <row r="48" spans="1:6" ht="30" x14ac:dyDescent="0.3">
      <c r="B48" s="67" t="s">
        <v>1438</v>
      </c>
      <c r="C48" s="67" t="s">
        <v>1439</v>
      </c>
      <c r="D48" s="68">
        <v>3787.4465098999999</v>
      </c>
      <c r="E48" s="69">
        <v>0.11560387463570912</v>
      </c>
      <c r="F48" s="68">
        <v>7881.7938181191776</v>
      </c>
    </row>
  </sheetData>
  <mergeCells count="12">
    <mergeCell ref="B43:F43"/>
    <mergeCell ref="D44:E44"/>
    <mergeCell ref="D38:F38"/>
    <mergeCell ref="D39:F39"/>
    <mergeCell ref="D40:F40"/>
    <mergeCell ref="D41:F41"/>
    <mergeCell ref="D42:F42"/>
    <mergeCell ref="B1:F1"/>
    <mergeCell ref="B34:F34"/>
    <mergeCell ref="D35:F35"/>
    <mergeCell ref="D36:F36"/>
    <mergeCell ref="D37:F37"/>
  </mergeCells>
  <hyperlinks>
    <hyperlink ref="D39" r:id="rId1"/>
    <hyperlink ref="D40" r:id="rId2"/>
    <hyperlink ref="D41" r:id="rId3"/>
    <hyperlink ref="D36" r:id="rId4"/>
    <hyperlink ref="D37" r:id="rId5"/>
    <hyperlink ref="D38" r:id="rId6"/>
    <hyperlink ref="D42" r:id="rId7"/>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workbookViewId="0"/>
  </sheetViews>
  <sheetFormatPr defaultRowHeight="15" x14ac:dyDescent="0.25"/>
  <cols>
    <col min="1" max="1" width="7.140625" bestFit="1" customWidth="1"/>
    <col min="2" max="2" width="52.5703125" bestFit="1" customWidth="1"/>
    <col min="3" max="3" width="12.7109375" bestFit="1" customWidth="1"/>
    <col min="4" max="4" width="14.8554687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1029</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332</v>
      </c>
    </row>
    <row r="7" spans="1:12" ht="15.75" x14ac:dyDescent="0.3">
      <c r="B7" s="2" t="s">
        <v>1270</v>
      </c>
    </row>
    <row r="8" spans="1:12" ht="15.75" x14ac:dyDescent="0.3">
      <c r="A8" s="3">
        <v>1</v>
      </c>
      <c r="B8" s="3" t="s">
        <v>337</v>
      </c>
      <c r="C8" s="3" t="s">
        <v>338</v>
      </c>
      <c r="D8" s="3" t="s">
        <v>31</v>
      </c>
      <c r="E8" s="5">
        <v>4200000</v>
      </c>
      <c r="F8" s="8">
        <v>4163.55</v>
      </c>
      <c r="G8" s="12">
        <v>0.95889999999999997</v>
      </c>
      <c r="H8" s="1">
        <v>47698</v>
      </c>
      <c r="J8" s="8">
        <v>6.0133999999999999</v>
      </c>
      <c r="K8" s="2" t="s">
        <v>109</v>
      </c>
      <c r="L8" s="2" t="s">
        <v>110</v>
      </c>
    </row>
    <row r="9" spans="1:12" ht="15.75" x14ac:dyDescent="0.3">
      <c r="A9" s="10"/>
      <c r="B9" s="10" t="s">
        <v>28</v>
      </c>
      <c r="C9" s="10"/>
      <c r="D9" s="10"/>
      <c r="E9" s="10"/>
      <c r="F9" s="11">
        <v>4163.55</v>
      </c>
      <c r="G9" s="14">
        <v>0.95889999999999997</v>
      </c>
      <c r="K9" t="s">
        <v>31</v>
      </c>
      <c r="L9" s="12">
        <v>0.95889999999999997</v>
      </c>
    </row>
    <row r="10" spans="1:12" ht="15.75" x14ac:dyDescent="0.3">
      <c r="K10" t="s">
        <v>111</v>
      </c>
      <c r="L10" s="12">
        <v>4.1100000000000025E-2</v>
      </c>
    </row>
    <row r="11" spans="1:12" ht="15.75" x14ac:dyDescent="0.3">
      <c r="B11" s="2" t="s">
        <v>32</v>
      </c>
    </row>
    <row r="12" spans="1:12" ht="15.75" x14ac:dyDescent="0.3">
      <c r="A12" s="3">
        <v>2</v>
      </c>
      <c r="B12" s="2" t="s">
        <v>102</v>
      </c>
      <c r="F12" s="8">
        <v>142.83000000000001</v>
      </c>
      <c r="G12" s="12">
        <v>3.2899999999999999E-2</v>
      </c>
      <c r="H12" s="1">
        <v>44105</v>
      </c>
    </row>
    <row r="13" spans="1:12" ht="15.75" x14ac:dyDescent="0.3">
      <c r="A13" s="10"/>
      <c r="B13" s="10" t="s">
        <v>28</v>
      </c>
      <c r="C13" s="10"/>
      <c r="D13" s="10"/>
      <c r="E13" s="10"/>
      <c r="F13" s="11">
        <v>142.83000000000001</v>
      </c>
      <c r="G13" s="14">
        <v>3.2899999999999999E-2</v>
      </c>
    </row>
    <row r="15" spans="1:12" ht="15.75" x14ac:dyDescent="0.3">
      <c r="B15" s="2" t="s">
        <v>103</v>
      </c>
    </row>
    <row r="16" spans="1:12" ht="15.75" x14ac:dyDescent="0.3">
      <c r="A16" s="3"/>
      <c r="B16" s="3" t="s">
        <v>104</v>
      </c>
      <c r="C16" s="3"/>
      <c r="D16" s="5"/>
      <c r="F16" s="8">
        <v>35.82</v>
      </c>
      <c r="G16" s="12">
        <v>8.199999999999999E-3</v>
      </c>
    </row>
    <row r="17" spans="1:7" ht="15.75" x14ac:dyDescent="0.3">
      <c r="A17" s="10"/>
      <c r="B17" s="10" t="s">
        <v>28</v>
      </c>
      <c r="C17" s="10"/>
      <c r="D17" s="10"/>
      <c r="E17" s="10"/>
      <c r="F17" s="11">
        <v>35.82</v>
      </c>
      <c r="G17" s="14">
        <v>8.199999999999999E-3</v>
      </c>
    </row>
    <row r="19" spans="1:7" ht="15.75" x14ac:dyDescent="0.3">
      <c r="A19" s="7"/>
      <c r="B19" s="7" t="s">
        <v>105</v>
      </c>
      <c r="C19" s="7"/>
      <c r="D19" s="7"/>
      <c r="E19" s="7"/>
      <c r="F19" s="9">
        <v>4342.2</v>
      </c>
      <c r="G19" s="13">
        <v>1</v>
      </c>
    </row>
    <row r="20" spans="1:7" ht="15.75" x14ac:dyDescent="0.3">
      <c r="A20" s="3" t="s">
        <v>106</v>
      </c>
    </row>
    <row r="21" spans="1:7" ht="15.75" x14ac:dyDescent="0.3">
      <c r="A21" s="4">
        <v>1</v>
      </c>
      <c r="B21" s="4" t="s">
        <v>107</v>
      </c>
    </row>
    <row r="22" spans="1:7" ht="30" x14ac:dyDescent="0.3">
      <c r="A22" s="4">
        <v>2</v>
      </c>
      <c r="B22" s="4" t="s">
        <v>108</v>
      </c>
    </row>
  </sheetData>
  <mergeCells count="1">
    <mergeCell ref="B1:F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4"/>
  <sheetViews>
    <sheetView workbookViewId="0"/>
  </sheetViews>
  <sheetFormatPr defaultRowHeight="15" x14ac:dyDescent="0.25"/>
  <cols>
    <col min="1" max="1" width="7.140625" bestFit="1" customWidth="1"/>
    <col min="2" max="2" width="52.5703125" bestFit="1" customWidth="1"/>
    <col min="3" max="3" width="19.140625" bestFit="1" customWidth="1"/>
    <col min="4" max="4" width="21"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1030</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113</v>
      </c>
      <c r="C8" s="3" t="s">
        <v>440</v>
      </c>
      <c r="D8" s="3" t="s">
        <v>378</v>
      </c>
      <c r="E8" s="5">
        <v>150300</v>
      </c>
      <c r="F8" s="8">
        <v>2615.3000000000002</v>
      </c>
      <c r="G8" s="12">
        <v>6.4399999999999999E-2</v>
      </c>
      <c r="K8" s="2" t="s">
        <v>109</v>
      </c>
      <c r="L8" s="2" t="s">
        <v>110</v>
      </c>
    </row>
    <row r="9" spans="1:12" ht="15.75" x14ac:dyDescent="0.3">
      <c r="A9" s="3">
        <v>2</v>
      </c>
      <c r="B9" s="3" t="s">
        <v>238</v>
      </c>
      <c r="C9" s="3" t="s">
        <v>375</v>
      </c>
      <c r="D9" s="3" t="s">
        <v>374</v>
      </c>
      <c r="E9" s="5">
        <v>474973</v>
      </c>
      <c r="F9" s="8">
        <v>1684.97</v>
      </c>
      <c r="G9" s="12">
        <v>4.1500000000000002E-2</v>
      </c>
      <c r="K9" t="s">
        <v>378</v>
      </c>
      <c r="L9" s="12">
        <v>0.16169999999999998</v>
      </c>
    </row>
    <row r="10" spans="1:12" ht="15.75" x14ac:dyDescent="0.3">
      <c r="A10" s="3">
        <v>3</v>
      </c>
      <c r="B10" s="3" t="s">
        <v>372</v>
      </c>
      <c r="C10" s="3" t="s">
        <v>373</v>
      </c>
      <c r="D10" s="3" t="s">
        <v>374</v>
      </c>
      <c r="E10" s="5">
        <v>108336</v>
      </c>
      <c r="F10" s="8">
        <v>1168.51</v>
      </c>
      <c r="G10" s="12">
        <v>2.8799999999999999E-2</v>
      </c>
      <c r="K10" t="s">
        <v>1014</v>
      </c>
      <c r="L10" s="12">
        <v>0.10469999999999996</v>
      </c>
    </row>
    <row r="11" spans="1:12" ht="15.75" x14ac:dyDescent="0.3">
      <c r="A11" s="3">
        <v>4</v>
      </c>
      <c r="B11" s="3" t="s">
        <v>563</v>
      </c>
      <c r="C11" s="3" t="s">
        <v>564</v>
      </c>
      <c r="D11" s="3" t="s">
        <v>399</v>
      </c>
      <c r="E11" s="5">
        <v>220122</v>
      </c>
      <c r="F11" s="8">
        <v>1123.83</v>
      </c>
      <c r="G11" s="12">
        <v>2.7699999999999999E-2</v>
      </c>
      <c r="K11" t="s">
        <v>374</v>
      </c>
      <c r="L11" s="12">
        <v>0.10149999999999999</v>
      </c>
    </row>
    <row r="12" spans="1:12" ht="15.75" x14ac:dyDescent="0.3">
      <c r="A12" s="3">
        <v>5</v>
      </c>
      <c r="B12" s="3" t="s">
        <v>379</v>
      </c>
      <c r="C12" s="3" t="s">
        <v>380</v>
      </c>
      <c r="D12" s="3" t="s">
        <v>381</v>
      </c>
      <c r="E12" s="5">
        <v>257066</v>
      </c>
      <c r="F12" s="8">
        <v>1082.1199999999999</v>
      </c>
      <c r="G12" s="12">
        <v>2.6699999999999998E-2</v>
      </c>
      <c r="K12" t="s">
        <v>396</v>
      </c>
      <c r="L12" s="12">
        <v>9.2899999999999996E-2</v>
      </c>
    </row>
    <row r="13" spans="1:12" ht="15.75" x14ac:dyDescent="0.3">
      <c r="A13" s="3">
        <v>6</v>
      </c>
      <c r="B13" s="3" t="s">
        <v>932</v>
      </c>
      <c r="C13" s="3" t="s">
        <v>933</v>
      </c>
      <c r="D13" s="3" t="s">
        <v>396</v>
      </c>
      <c r="E13" s="5">
        <v>132600</v>
      </c>
      <c r="F13" s="8">
        <v>1056.1600000000001</v>
      </c>
      <c r="G13" s="12">
        <v>2.6000000000000002E-2</v>
      </c>
      <c r="K13" t="s">
        <v>399</v>
      </c>
      <c r="L13" s="12">
        <v>8.3100000000000007E-2</v>
      </c>
    </row>
    <row r="14" spans="1:12" ht="15.75" x14ac:dyDescent="0.3">
      <c r="A14" s="3">
        <v>7</v>
      </c>
      <c r="B14" s="3" t="s">
        <v>392</v>
      </c>
      <c r="C14" s="3" t="s">
        <v>393</v>
      </c>
      <c r="D14" s="3" t="s">
        <v>387</v>
      </c>
      <c r="E14" s="5">
        <v>104381</v>
      </c>
      <c r="F14" s="8">
        <v>1052.42</v>
      </c>
      <c r="G14" s="12">
        <v>2.5899999999999999E-2</v>
      </c>
      <c r="K14" t="s">
        <v>17</v>
      </c>
      <c r="L14" s="12">
        <v>6.5700000000000008E-2</v>
      </c>
    </row>
    <row r="15" spans="1:12" ht="15.75" x14ac:dyDescent="0.3">
      <c r="A15" s="3">
        <v>8</v>
      </c>
      <c r="B15" s="3" t="s">
        <v>934</v>
      </c>
      <c r="C15" s="3" t="s">
        <v>935</v>
      </c>
      <c r="D15" s="3" t="s">
        <v>636</v>
      </c>
      <c r="E15" s="5">
        <v>756400</v>
      </c>
      <c r="F15" s="8">
        <v>1035.51</v>
      </c>
      <c r="G15" s="12">
        <v>2.5499999999999998E-2</v>
      </c>
      <c r="K15" t="s">
        <v>387</v>
      </c>
      <c r="L15" s="12">
        <v>4.5499999999999999E-2</v>
      </c>
    </row>
    <row r="16" spans="1:12" ht="15.75" x14ac:dyDescent="0.3">
      <c r="A16" s="3">
        <v>9</v>
      </c>
      <c r="B16" s="3" t="s">
        <v>443</v>
      </c>
      <c r="C16" s="3" t="s">
        <v>444</v>
      </c>
      <c r="D16" s="3" t="s">
        <v>396</v>
      </c>
      <c r="E16" s="5">
        <v>46947</v>
      </c>
      <c r="F16" s="8">
        <v>1017.08</v>
      </c>
      <c r="G16" s="12">
        <v>2.5099999999999997E-2</v>
      </c>
      <c r="K16" t="s">
        <v>439</v>
      </c>
      <c r="L16" s="12">
        <v>4.0899999999999999E-2</v>
      </c>
    </row>
    <row r="17" spans="1:12" ht="15.75" x14ac:dyDescent="0.3">
      <c r="A17" s="3">
        <v>10</v>
      </c>
      <c r="B17" s="3" t="s">
        <v>871</v>
      </c>
      <c r="C17" s="3" t="s">
        <v>872</v>
      </c>
      <c r="D17" s="3" t="s">
        <v>701</v>
      </c>
      <c r="E17" s="5">
        <v>525000</v>
      </c>
      <c r="F17" s="8">
        <v>980.96</v>
      </c>
      <c r="G17" s="12">
        <v>2.4199999999999999E-2</v>
      </c>
      <c r="K17" t="s">
        <v>21</v>
      </c>
      <c r="L17" s="12">
        <v>2.7300000000000001E-2</v>
      </c>
    </row>
    <row r="18" spans="1:12" ht="15.75" x14ac:dyDescent="0.3">
      <c r="A18" s="3">
        <v>11</v>
      </c>
      <c r="B18" s="3" t="s">
        <v>561</v>
      </c>
      <c r="C18" s="3" t="s">
        <v>562</v>
      </c>
      <c r="D18" s="3" t="s">
        <v>396</v>
      </c>
      <c r="E18" s="5">
        <v>119412</v>
      </c>
      <c r="F18" s="8">
        <v>925.08</v>
      </c>
      <c r="G18" s="12">
        <v>2.2799999999999997E-2</v>
      </c>
      <c r="K18" t="s">
        <v>381</v>
      </c>
      <c r="L18" s="12">
        <v>2.6699999999999998E-2</v>
      </c>
    </row>
    <row r="19" spans="1:12" ht="15.75" x14ac:dyDescent="0.3">
      <c r="A19" s="3">
        <v>12</v>
      </c>
      <c r="B19" s="3" t="s">
        <v>640</v>
      </c>
      <c r="C19" s="3" t="s">
        <v>641</v>
      </c>
      <c r="D19" s="3" t="s">
        <v>486</v>
      </c>
      <c r="E19" s="5">
        <v>141400</v>
      </c>
      <c r="F19" s="8">
        <v>859.57</v>
      </c>
      <c r="G19" s="12">
        <v>2.12E-2</v>
      </c>
      <c r="K19" t="s">
        <v>451</v>
      </c>
      <c r="L19" s="12">
        <v>2.5599999999999998E-2</v>
      </c>
    </row>
    <row r="20" spans="1:12" ht="15.75" x14ac:dyDescent="0.3">
      <c r="A20" s="3">
        <v>13</v>
      </c>
      <c r="B20" s="3" t="s">
        <v>930</v>
      </c>
      <c r="C20" s="3" t="s">
        <v>931</v>
      </c>
      <c r="D20" s="3" t="s">
        <v>374</v>
      </c>
      <c r="E20" s="5">
        <v>154400</v>
      </c>
      <c r="F20" s="8">
        <v>814.31</v>
      </c>
      <c r="G20" s="12">
        <v>2.0099999999999996E-2</v>
      </c>
      <c r="K20" t="s">
        <v>636</v>
      </c>
      <c r="L20" s="12">
        <v>2.5499999999999998E-2</v>
      </c>
    </row>
    <row r="21" spans="1:12" ht="15.75" x14ac:dyDescent="0.3">
      <c r="A21" s="3">
        <v>14</v>
      </c>
      <c r="B21" s="3" t="s">
        <v>452</v>
      </c>
      <c r="C21" s="3" t="s">
        <v>453</v>
      </c>
      <c r="D21" s="3" t="s">
        <v>439</v>
      </c>
      <c r="E21" s="5">
        <v>117830</v>
      </c>
      <c r="F21" s="8">
        <v>801.66</v>
      </c>
      <c r="G21" s="12">
        <v>1.9799999999999998E-2</v>
      </c>
      <c r="K21" t="s">
        <v>701</v>
      </c>
      <c r="L21" s="12">
        <v>2.4199999999999999E-2</v>
      </c>
    </row>
    <row r="22" spans="1:12" ht="15.75" x14ac:dyDescent="0.3">
      <c r="A22" s="3">
        <v>15</v>
      </c>
      <c r="B22" s="3" t="s">
        <v>713</v>
      </c>
      <c r="C22" s="3" t="s">
        <v>714</v>
      </c>
      <c r="D22" s="3" t="s">
        <v>715</v>
      </c>
      <c r="E22" s="5">
        <v>1009111</v>
      </c>
      <c r="F22" s="8">
        <v>676.1</v>
      </c>
      <c r="G22" s="12">
        <v>1.67E-2</v>
      </c>
      <c r="K22" t="s">
        <v>486</v>
      </c>
      <c r="L22" s="12">
        <v>2.2700000000000001E-2</v>
      </c>
    </row>
    <row r="23" spans="1:12" ht="15.75" x14ac:dyDescent="0.3">
      <c r="A23" s="3">
        <v>16</v>
      </c>
      <c r="B23" s="3" t="s">
        <v>148</v>
      </c>
      <c r="C23" s="3" t="s">
        <v>619</v>
      </c>
      <c r="D23" s="3" t="s">
        <v>620</v>
      </c>
      <c r="E23" s="5">
        <v>30162</v>
      </c>
      <c r="F23" s="8">
        <v>673.92</v>
      </c>
      <c r="G23" s="12">
        <v>1.66E-2</v>
      </c>
      <c r="K23" t="s">
        <v>715</v>
      </c>
      <c r="L23" s="12">
        <v>1.67E-2</v>
      </c>
    </row>
    <row r="24" spans="1:12" ht="15.75" x14ac:dyDescent="0.3">
      <c r="A24" s="3">
        <v>17</v>
      </c>
      <c r="B24" s="3" t="s">
        <v>385</v>
      </c>
      <c r="C24" s="3" t="s">
        <v>386</v>
      </c>
      <c r="D24" s="3" t="s">
        <v>387</v>
      </c>
      <c r="E24" s="5">
        <v>26151</v>
      </c>
      <c r="F24" s="8">
        <v>651.76</v>
      </c>
      <c r="G24" s="12">
        <v>1.61E-2</v>
      </c>
      <c r="K24" t="s">
        <v>620</v>
      </c>
      <c r="L24" s="12">
        <v>1.66E-2</v>
      </c>
    </row>
    <row r="25" spans="1:12" ht="15.75" x14ac:dyDescent="0.3">
      <c r="A25" s="3">
        <v>18</v>
      </c>
      <c r="B25" s="3" t="s">
        <v>569</v>
      </c>
      <c r="C25" s="3" t="s">
        <v>570</v>
      </c>
      <c r="D25" s="3" t="s">
        <v>399</v>
      </c>
      <c r="E25" s="5">
        <v>71732</v>
      </c>
      <c r="F25" s="8">
        <v>559.47</v>
      </c>
      <c r="G25" s="12">
        <v>1.38E-2</v>
      </c>
      <c r="K25" t="s">
        <v>384</v>
      </c>
      <c r="L25" s="12">
        <v>1.44E-2</v>
      </c>
    </row>
    <row r="26" spans="1:12" ht="15.75" x14ac:dyDescent="0.3">
      <c r="A26" s="3">
        <v>19</v>
      </c>
      <c r="B26" s="3" t="s">
        <v>433</v>
      </c>
      <c r="C26" s="3" t="s">
        <v>434</v>
      </c>
      <c r="D26" s="3" t="s">
        <v>399</v>
      </c>
      <c r="E26" s="5">
        <v>26067</v>
      </c>
      <c r="F26" s="8">
        <v>517.79</v>
      </c>
      <c r="G26" s="12">
        <v>1.2800000000000001E-2</v>
      </c>
      <c r="K26" t="s">
        <v>405</v>
      </c>
      <c r="L26" s="12">
        <v>8.3999999999999995E-3</v>
      </c>
    </row>
    <row r="27" spans="1:12" ht="15.75" x14ac:dyDescent="0.3">
      <c r="A27" s="3">
        <v>20</v>
      </c>
      <c r="B27" s="3" t="s">
        <v>437</v>
      </c>
      <c r="C27" s="3" t="s">
        <v>438</v>
      </c>
      <c r="D27" s="3" t="s">
        <v>439</v>
      </c>
      <c r="E27" s="5">
        <v>176123</v>
      </c>
      <c r="F27" s="8">
        <v>514.9</v>
      </c>
      <c r="G27" s="12">
        <v>1.2699999999999999E-2</v>
      </c>
      <c r="K27" t="s">
        <v>411</v>
      </c>
      <c r="L27" s="12">
        <v>8.1000000000000013E-3</v>
      </c>
    </row>
    <row r="28" spans="1:12" ht="15.75" x14ac:dyDescent="0.3">
      <c r="A28" s="3">
        <v>21</v>
      </c>
      <c r="B28" s="3" t="s">
        <v>472</v>
      </c>
      <c r="C28" s="3" t="s">
        <v>473</v>
      </c>
      <c r="D28" s="3" t="s">
        <v>396</v>
      </c>
      <c r="E28" s="5">
        <v>16800</v>
      </c>
      <c r="F28" s="8">
        <v>512.05999999999995</v>
      </c>
      <c r="G28" s="12">
        <v>1.26E-2</v>
      </c>
      <c r="K28" t="s">
        <v>577</v>
      </c>
      <c r="L28" s="12">
        <v>6.1999999999999998E-3</v>
      </c>
    </row>
    <row r="29" spans="1:12" ht="15.75" x14ac:dyDescent="0.3">
      <c r="A29" s="3">
        <v>22</v>
      </c>
      <c r="B29" s="3" t="s">
        <v>559</v>
      </c>
      <c r="C29" s="3" t="s">
        <v>560</v>
      </c>
      <c r="D29" s="3" t="s">
        <v>378</v>
      </c>
      <c r="E29" s="5">
        <v>80743</v>
      </c>
      <c r="F29" s="8">
        <v>494.31</v>
      </c>
      <c r="G29" s="12">
        <v>1.2199999999999999E-2</v>
      </c>
      <c r="K29" t="s">
        <v>460</v>
      </c>
      <c r="L29" s="12">
        <v>4.5999999999999999E-3</v>
      </c>
    </row>
    <row r="30" spans="1:12" ht="15.75" x14ac:dyDescent="0.3">
      <c r="A30" s="3">
        <v>23</v>
      </c>
      <c r="B30" s="3" t="s">
        <v>376</v>
      </c>
      <c r="C30" s="3" t="s">
        <v>377</v>
      </c>
      <c r="D30" s="3" t="s">
        <v>378</v>
      </c>
      <c r="E30" s="5">
        <v>14227</v>
      </c>
      <c r="F30" s="8">
        <v>466.45</v>
      </c>
      <c r="G30" s="12">
        <v>1.15E-2</v>
      </c>
      <c r="K30" t="s">
        <v>639</v>
      </c>
      <c r="L30" s="12">
        <v>1.1000000000000001E-3</v>
      </c>
    </row>
    <row r="31" spans="1:12" ht="15.75" x14ac:dyDescent="0.3">
      <c r="A31" s="3">
        <v>24</v>
      </c>
      <c r="B31" s="3" t="s">
        <v>613</v>
      </c>
      <c r="C31" s="3" t="s">
        <v>614</v>
      </c>
      <c r="D31" s="3" t="s">
        <v>399</v>
      </c>
      <c r="E31" s="5">
        <v>30100</v>
      </c>
      <c r="F31" s="8">
        <v>431.48</v>
      </c>
      <c r="G31" s="12">
        <v>1.06E-2</v>
      </c>
      <c r="K31" t="s">
        <v>967</v>
      </c>
      <c r="L31" s="12">
        <v>-0.2782</v>
      </c>
    </row>
    <row r="32" spans="1:12" ht="15.75" x14ac:dyDescent="0.3">
      <c r="A32" s="3">
        <v>25</v>
      </c>
      <c r="B32" s="3" t="s">
        <v>470</v>
      </c>
      <c r="C32" s="3" t="s">
        <v>471</v>
      </c>
      <c r="D32" s="3" t="s">
        <v>451</v>
      </c>
      <c r="E32" s="5">
        <v>28476</v>
      </c>
      <c r="F32" s="8">
        <v>420.59</v>
      </c>
      <c r="G32" s="12">
        <v>1.04E-2</v>
      </c>
      <c r="K32" t="s">
        <v>111</v>
      </c>
      <c r="L32" s="12">
        <v>0.35410000000000019</v>
      </c>
    </row>
    <row r="33" spans="1:7" ht="15.75" x14ac:dyDescent="0.3">
      <c r="A33" s="3">
        <v>26</v>
      </c>
      <c r="B33" s="3" t="s">
        <v>397</v>
      </c>
      <c r="C33" s="3" t="s">
        <v>398</v>
      </c>
      <c r="D33" s="3" t="s">
        <v>399</v>
      </c>
      <c r="E33" s="5">
        <v>9740</v>
      </c>
      <c r="F33" s="8">
        <v>369.94</v>
      </c>
      <c r="G33" s="12">
        <v>9.1000000000000004E-3</v>
      </c>
    </row>
    <row r="34" spans="1:7" ht="15.75" x14ac:dyDescent="0.3">
      <c r="A34" s="3">
        <v>27</v>
      </c>
      <c r="B34" s="3" t="s">
        <v>449</v>
      </c>
      <c r="C34" s="3" t="s">
        <v>450</v>
      </c>
      <c r="D34" s="3" t="s">
        <v>451</v>
      </c>
      <c r="E34" s="5">
        <v>109000</v>
      </c>
      <c r="F34" s="8">
        <v>360.57</v>
      </c>
      <c r="G34" s="12">
        <v>8.8999999999999999E-3</v>
      </c>
    </row>
    <row r="35" spans="1:7" ht="15.75" x14ac:dyDescent="0.3">
      <c r="A35" s="3">
        <v>28</v>
      </c>
      <c r="B35" s="3" t="s">
        <v>474</v>
      </c>
      <c r="C35" s="3" t="s">
        <v>475</v>
      </c>
      <c r="D35" s="3" t="s">
        <v>439</v>
      </c>
      <c r="E35" s="5">
        <v>200354</v>
      </c>
      <c r="F35" s="8">
        <v>341.5</v>
      </c>
      <c r="G35" s="12">
        <v>8.3999999999999995E-3</v>
      </c>
    </row>
    <row r="36" spans="1:7" ht="15.75" x14ac:dyDescent="0.3">
      <c r="A36" s="3">
        <v>29</v>
      </c>
      <c r="B36" s="3" t="s">
        <v>403</v>
      </c>
      <c r="C36" s="3" t="s">
        <v>404</v>
      </c>
      <c r="D36" s="3" t="s">
        <v>405</v>
      </c>
      <c r="E36" s="5">
        <v>5583</v>
      </c>
      <c r="F36" s="8">
        <v>341.25</v>
      </c>
      <c r="G36" s="12">
        <v>8.3999999999999995E-3</v>
      </c>
    </row>
    <row r="37" spans="1:7" ht="15.75" x14ac:dyDescent="0.3">
      <c r="A37" s="3">
        <v>30</v>
      </c>
      <c r="B37" s="3" t="s">
        <v>573</v>
      </c>
      <c r="C37" s="3" t="s">
        <v>574</v>
      </c>
      <c r="D37" s="3" t="s">
        <v>411</v>
      </c>
      <c r="E37" s="5">
        <v>158350</v>
      </c>
      <c r="F37" s="8">
        <v>330.24</v>
      </c>
      <c r="G37" s="12">
        <v>8.1000000000000013E-3</v>
      </c>
    </row>
    <row r="38" spans="1:7" ht="15.75" x14ac:dyDescent="0.3">
      <c r="A38" s="3">
        <v>31</v>
      </c>
      <c r="B38" s="3" t="s">
        <v>630</v>
      </c>
      <c r="C38" s="3" t="s">
        <v>631</v>
      </c>
      <c r="D38" s="3" t="s">
        <v>399</v>
      </c>
      <c r="E38" s="5">
        <v>15708</v>
      </c>
      <c r="F38" s="8">
        <v>324.88</v>
      </c>
      <c r="G38" s="12">
        <v>8.0000000000000002E-3</v>
      </c>
    </row>
    <row r="39" spans="1:7" ht="15.75" x14ac:dyDescent="0.3">
      <c r="A39" s="3">
        <v>32</v>
      </c>
      <c r="B39" s="3" t="s">
        <v>431</v>
      </c>
      <c r="C39" s="3" t="s">
        <v>432</v>
      </c>
      <c r="D39" s="3" t="s">
        <v>384</v>
      </c>
      <c r="E39" s="5">
        <v>1429</v>
      </c>
      <c r="F39" s="8">
        <v>289.47000000000003</v>
      </c>
      <c r="G39" s="12">
        <v>7.0999999999999995E-3</v>
      </c>
    </row>
    <row r="40" spans="1:7" ht="15.75" x14ac:dyDescent="0.3">
      <c r="A40" s="3">
        <v>33</v>
      </c>
      <c r="B40" s="3" t="s">
        <v>447</v>
      </c>
      <c r="C40" s="3" t="s">
        <v>448</v>
      </c>
      <c r="D40" s="3" t="s">
        <v>378</v>
      </c>
      <c r="E40" s="5">
        <v>50641</v>
      </c>
      <c r="F40" s="8">
        <v>283.29000000000002</v>
      </c>
      <c r="G40" s="12">
        <v>6.9999999999999993E-3</v>
      </c>
    </row>
    <row r="41" spans="1:7" ht="15.75" x14ac:dyDescent="0.3">
      <c r="A41" s="3">
        <v>34</v>
      </c>
      <c r="B41" s="3" t="s">
        <v>394</v>
      </c>
      <c r="C41" s="3" t="s">
        <v>395</v>
      </c>
      <c r="D41" s="3" t="s">
        <v>396</v>
      </c>
      <c r="E41" s="5">
        <v>5000</v>
      </c>
      <c r="F41" s="8">
        <v>259.39</v>
      </c>
      <c r="G41" s="12">
        <v>6.4000000000000003E-3</v>
      </c>
    </row>
    <row r="42" spans="1:7" ht="15.75" x14ac:dyDescent="0.3">
      <c r="A42" s="3">
        <v>35</v>
      </c>
      <c r="B42" s="3" t="s">
        <v>724</v>
      </c>
      <c r="C42" s="3" t="s">
        <v>725</v>
      </c>
      <c r="D42" s="3" t="s">
        <v>451</v>
      </c>
      <c r="E42" s="5">
        <v>153877</v>
      </c>
      <c r="F42" s="8">
        <v>253.74</v>
      </c>
      <c r="G42" s="12">
        <v>6.3E-3</v>
      </c>
    </row>
    <row r="43" spans="1:7" ht="15.75" x14ac:dyDescent="0.3">
      <c r="A43" s="3">
        <v>36</v>
      </c>
      <c r="B43" s="3" t="s">
        <v>575</v>
      </c>
      <c r="C43" s="3" t="s">
        <v>576</v>
      </c>
      <c r="D43" s="3" t="s">
        <v>577</v>
      </c>
      <c r="E43" s="5">
        <v>60551</v>
      </c>
      <c r="F43" s="8">
        <v>249.83</v>
      </c>
      <c r="G43" s="12">
        <v>6.1999999999999998E-3</v>
      </c>
    </row>
    <row r="44" spans="1:7" ht="15.75" x14ac:dyDescent="0.3">
      <c r="A44" s="3">
        <v>37</v>
      </c>
      <c r="B44" s="3" t="s">
        <v>390</v>
      </c>
      <c r="C44" s="3" t="s">
        <v>391</v>
      </c>
      <c r="D44" s="3" t="s">
        <v>374</v>
      </c>
      <c r="E44" s="5">
        <v>19155</v>
      </c>
      <c r="F44" s="8">
        <v>242.92</v>
      </c>
      <c r="G44" s="12">
        <v>6.0000000000000001E-3</v>
      </c>
    </row>
    <row r="45" spans="1:7" ht="15.75" x14ac:dyDescent="0.3">
      <c r="A45" s="3">
        <v>38</v>
      </c>
      <c r="B45" s="3" t="s">
        <v>429</v>
      </c>
      <c r="C45" s="3" t="s">
        <v>430</v>
      </c>
      <c r="D45" s="3" t="s">
        <v>378</v>
      </c>
      <c r="E45" s="5">
        <v>17080</v>
      </c>
      <c r="F45" s="8">
        <v>221.95</v>
      </c>
      <c r="G45" s="12">
        <v>5.5000000000000005E-3</v>
      </c>
    </row>
    <row r="46" spans="1:7" ht="15.75" x14ac:dyDescent="0.3">
      <c r="A46" s="3">
        <v>39</v>
      </c>
      <c r="B46" s="3" t="s">
        <v>1031</v>
      </c>
      <c r="C46" s="3" t="s">
        <v>1032</v>
      </c>
      <c r="D46" s="3" t="s">
        <v>384</v>
      </c>
      <c r="E46" s="5">
        <v>93000</v>
      </c>
      <c r="F46" s="8">
        <v>201.81</v>
      </c>
      <c r="G46" s="12">
        <v>5.0000000000000001E-3</v>
      </c>
    </row>
    <row r="47" spans="1:7" ht="15.75" x14ac:dyDescent="0.3">
      <c r="A47" s="3">
        <v>40</v>
      </c>
      <c r="B47" s="3" t="s">
        <v>134</v>
      </c>
      <c r="C47" s="3" t="s">
        <v>408</v>
      </c>
      <c r="D47" s="3" t="s">
        <v>374</v>
      </c>
      <c r="E47" s="5">
        <v>45600</v>
      </c>
      <c r="F47" s="8">
        <v>193.64</v>
      </c>
      <c r="G47" s="12">
        <v>4.7999999999999996E-3</v>
      </c>
    </row>
    <row r="48" spans="1:7" ht="15.75" x14ac:dyDescent="0.3">
      <c r="A48" s="3">
        <v>41</v>
      </c>
      <c r="B48" s="3" t="s">
        <v>897</v>
      </c>
      <c r="C48" s="3" t="s">
        <v>898</v>
      </c>
      <c r="D48" s="3" t="s">
        <v>387</v>
      </c>
      <c r="E48" s="5">
        <v>18000</v>
      </c>
      <c r="F48" s="8">
        <v>142.51</v>
      </c>
      <c r="G48" s="12">
        <v>3.4999999999999996E-3</v>
      </c>
    </row>
    <row r="49" spans="1:8" ht="15.75" x14ac:dyDescent="0.3">
      <c r="A49" s="3">
        <v>42</v>
      </c>
      <c r="B49" s="3" t="s">
        <v>580</v>
      </c>
      <c r="C49" s="3" t="s">
        <v>581</v>
      </c>
      <c r="D49" s="3" t="s">
        <v>460</v>
      </c>
      <c r="E49" s="5">
        <v>25058</v>
      </c>
      <c r="F49" s="8">
        <v>111.56</v>
      </c>
      <c r="G49" s="12">
        <v>2.7000000000000001E-3</v>
      </c>
    </row>
    <row r="50" spans="1:8" ht="15.75" x14ac:dyDescent="0.3">
      <c r="A50" s="3">
        <v>43</v>
      </c>
      <c r="B50" s="3" t="s">
        <v>944</v>
      </c>
      <c r="C50" s="3" t="s">
        <v>945</v>
      </c>
      <c r="D50" s="3" t="s">
        <v>384</v>
      </c>
      <c r="E50" s="5">
        <v>12350</v>
      </c>
      <c r="F50" s="8">
        <v>91.91</v>
      </c>
      <c r="G50" s="12">
        <v>2.3E-3</v>
      </c>
    </row>
    <row r="51" spans="1:8" ht="15.75" x14ac:dyDescent="0.3">
      <c r="A51" s="3">
        <v>44</v>
      </c>
      <c r="B51" s="3" t="s">
        <v>578</v>
      </c>
      <c r="C51" s="3" t="s">
        <v>579</v>
      </c>
      <c r="D51" s="3" t="s">
        <v>460</v>
      </c>
      <c r="E51" s="5">
        <v>21120</v>
      </c>
      <c r="F51" s="8">
        <v>78.52</v>
      </c>
      <c r="G51" s="12">
        <v>1.9E-3</v>
      </c>
    </row>
    <row r="52" spans="1:8" ht="15.75" x14ac:dyDescent="0.3">
      <c r="A52" s="3">
        <v>45</v>
      </c>
      <c r="B52" s="3" t="s">
        <v>936</v>
      </c>
      <c r="C52" s="3" t="s">
        <v>937</v>
      </c>
      <c r="D52" s="3" t="s">
        <v>486</v>
      </c>
      <c r="E52" s="5">
        <v>34200</v>
      </c>
      <c r="F52" s="8">
        <v>45.59</v>
      </c>
      <c r="G52" s="12">
        <v>1.1000000000000001E-3</v>
      </c>
    </row>
    <row r="53" spans="1:8" ht="15.75" x14ac:dyDescent="0.3">
      <c r="A53" s="3">
        <v>46</v>
      </c>
      <c r="B53" s="3" t="s">
        <v>950</v>
      </c>
      <c r="C53" s="3" t="s">
        <v>951</v>
      </c>
      <c r="D53" s="3" t="s">
        <v>399</v>
      </c>
      <c r="E53" s="5">
        <v>8750</v>
      </c>
      <c r="F53" s="8">
        <v>45.14</v>
      </c>
      <c r="G53" s="12">
        <v>1.1000000000000001E-3</v>
      </c>
    </row>
    <row r="54" spans="1:8" ht="15.75" x14ac:dyDescent="0.3">
      <c r="A54" s="3">
        <v>47</v>
      </c>
      <c r="B54" s="3" t="s">
        <v>637</v>
      </c>
      <c r="C54" s="3" t="s">
        <v>638</v>
      </c>
      <c r="D54" s="3" t="s">
        <v>639</v>
      </c>
      <c r="E54" s="5">
        <v>12500</v>
      </c>
      <c r="F54" s="8">
        <v>42.72</v>
      </c>
      <c r="G54" s="12">
        <v>1.1000000000000001E-3</v>
      </c>
    </row>
    <row r="55" spans="1:8" ht="15.75" x14ac:dyDescent="0.3">
      <c r="A55" s="3">
        <v>48</v>
      </c>
      <c r="B55" s="3" t="s">
        <v>1033</v>
      </c>
      <c r="C55" s="3" t="s">
        <v>1034</v>
      </c>
      <c r="D55" s="3" t="s">
        <v>486</v>
      </c>
      <c r="E55" s="5">
        <v>500</v>
      </c>
      <c r="F55" s="8">
        <v>14.41</v>
      </c>
      <c r="G55" s="12">
        <v>4.0000000000000002E-4</v>
      </c>
    </row>
    <row r="56" spans="1:8" ht="15.75" x14ac:dyDescent="0.3">
      <c r="A56" s="3">
        <v>49</v>
      </c>
      <c r="B56" s="3" t="s">
        <v>511</v>
      </c>
      <c r="C56" s="3" t="s">
        <v>643</v>
      </c>
      <c r="D56" s="3" t="s">
        <v>374</v>
      </c>
      <c r="E56" s="5">
        <v>6000</v>
      </c>
      <c r="F56" s="8">
        <v>11.12</v>
      </c>
      <c r="G56" s="12">
        <v>2.9999999999999997E-4</v>
      </c>
    </row>
    <row r="57" spans="1:8" ht="15.75" x14ac:dyDescent="0.3">
      <c r="A57" s="3">
        <v>50</v>
      </c>
      <c r="B57" s="3" t="s">
        <v>1035</v>
      </c>
      <c r="C57" s="3" t="s">
        <v>1036</v>
      </c>
      <c r="D57" s="3" t="s">
        <v>378</v>
      </c>
      <c r="E57" s="5">
        <v>6200</v>
      </c>
      <c r="F57" s="8">
        <v>5.34</v>
      </c>
      <c r="G57" s="12">
        <v>1E-4</v>
      </c>
    </row>
    <row r="58" spans="1:8" ht="15.75" x14ac:dyDescent="0.3">
      <c r="A58" s="10"/>
      <c r="B58" s="10" t="s">
        <v>28</v>
      </c>
      <c r="C58" s="10"/>
      <c r="D58" s="10"/>
      <c r="E58" s="10"/>
      <c r="F58" s="11">
        <v>26989.55</v>
      </c>
      <c r="G58" s="14">
        <v>0.66539999999999955</v>
      </c>
    </row>
    <row r="60" spans="1:8" ht="15.75" x14ac:dyDescent="0.3">
      <c r="B60" s="2" t="s">
        <v>689</v>
      </c>
    </row>
    <row r="61" spans="1:8" ht="15.75" x14ac:dyDescent="0.3">
      <c r="A61" s="3">
        <v>51</v>
      </c>
      <c r="B61" s="3" t="s">
        <v>1037</v>
      </c>
      <c r="C61" s="3"/>
      <c r="D61" s="3" t="s">
        <v>967</v>
      </c>
      <c r="E61" s="5">
        <v>-6200</v>
      </c>
      <c r="F61" s="8">
        <v>-5.37</v>
      </c>
      <c r="G61" s="12" t="s">
        <v>347</v>
      </c>
      <c r="H61" s="1">
        <v>44133</v>
      </c>
    </row>
    <row r="62" spans="1:8" ht="15.75" x14ac:dyDescent="0.3">
      <c r="A62" s="3">
        <v>52</v>
      </c>
      <c r="B62" s="3" t="s">
        <v>988</v>
      </c>
      <c r="C62" s="3"/>
      <c r="D62" s="3" t="s">
        <v>967</v>
      </c>
      <c r="E62" s="5">
        <v>-6000</v>
      </c>
      <c r="F62" s="8">
        <v>-11.15</v>
      </c>
      <c r="G62" s="12">
        <v>-2.9999999999999997E-4</v>
      </c>
      <c r="H62" s="1">
        <v>44133</v>
      </c>
    </row>
    <row r="63" spans="1:8" ht="15.75" x14ac:dyDescent="0.3">
      <c r="A63" s="3">
        <v>53</v>
      </c>
      <c r="B63" s="3" t="s">
        <v>1038</v>
      </c>
      <c r="C63" s="3"/>
      <c r="D63" s="3" t="s">
        <v>967</v>
      </c>
      <c r="E63" s="5">
        <v>-500</v>
      </c>
      <c r="F63" s="8">
        <v>-14.49</v>
      </c>
      <c r="G63" s="12">
        <v>-4.0000000000000002E-4</v>
      </c>
      <c r="H63" s="1">
        <v>44133</v>
      </c>
    </row>
    <row r="64" spans="1:8" ht="15.75" x14ac:dyDescent="0.3">
      <c r="A64" s="3">
        <v>54</v>
      </c>
      <c r="B64" s="3" t="s">
        <v>989</v>
      </c>
      <c r="C64" s="3"/>
      <c r="D64" s="3" t="s">
        <v>967</v>
      </c>
      <c r="E64" s="5">
        <v>-12500</v>
      </c>
      <c r="F64" s="8">
        <v>-42.98</v>
      </c>
      <c r="G64" s="12">
        <v>-1.1000000000000001E-3</v>
      </c>
      <c r="H64" s="1">
        <v>44133</v>
      </c>
    </row>
    <row r="65" spans="1:8" ht="15.75" x14ac:dyDescent="0.3">
      <c r="A65" s="3">
        <v>55</v>
      </c>
      <c r="B65" s="3" t="s">
        <v>983</v>
      </c>
      <c r="C65" s="3"/>
      <c r="D65" s="3" t="s">
        <v>967</v>
      </c>
      <c r="E65" s="5">
        <v>-8750</v>
      </c>
      <c r="F65" s="8">
        <v>-45.33</v>
      </c>
      <c r="G65" s="12">
        <v>-1.1000000000000001E-3</v>
      </c>
      <c r="H65" s="1">
        <v>44133</v>
      </c>
    </row>
    <row r="66" spans="1:8" ht="15.75" x14ac:dyDescent="0.3">
      <c r="A66" s="3">
        <v>56</v>
      </c>
      <c r="B66" s="3" t="s">
        <v>998</v>
      </c>
      <c r="C66" s="3"/>
      <c r="D66" s="3" t="s">
        <v>967</v>
      </c>
      <c r="E66" s="5">
        <v>-34200</v>
      </c>
      <c r="F66" s="8">
        <v>-45.85</v>
      </c>
      <c r="G66" s="12">
        <v>-1.1000000000000001E-3</v>
      </c>
      <c r="H66" s="1">
        <v>44133</v>
      </c>
    </row>
    <row r="67" spans="1:8" ht="15.75" x14ac:dyDescent="0.3">
      <c r="A67" s="3">
        <v>57</v>
      </c>
      <c r="B67" s="3" t="s">
        <v>990</v>
      </c>
      <c r="C67" s="3"/>
      <c r="D67" s="3" t="s">
        <v>967</v>
      </c>
      <c r="E67" s="5">
        <v>-12350</v>
      </c>
      <c r="F67" s="8">
        <v>-92.12</v>
      </c>
      <c r="G67" s="12">
        <v>-2.3E-3</v>
      </c>
      <c r="H67" s="1">
        <v>44133</v>
      </c>
    </row>
    <row r="68" spans="1:8" ht="15.75" x14ac:dyDescent="0.3">
      <c r="A68" s="3">
        <v>58</v>
      </c>
      <c r="B68" s="3" t="s">
        <v>1039</v>
      </c>
      <c r="C68" s="3"/>
      <c r="D68" s="3" t="s">
        <v>967</v>
      </c>
      <c r="E68" s="5">
        <v>-18000</v>
      </c>
      <c r="F68" s="8">
        <v>-143.22999999999999</v>
      </c>
      <c r="G68" s="12">
        <v>-3.4999999999999996E-3</v>
      </c>
      <c r="H68" s="1">
        <v>44133</v>
      </c>
    </row>
    <row r="69" spans="1:8" ht="15.75" x14ac:dyDescent="0.3">
      <c r="A69" s="3">
        <v>59</v>
      </c>
      <c r="B69" s="3" t="s">
        <v>1040</v>
      </c>
      <c r="C69" s="3"/>
      <c r="D69" s="3" t="s">
        <v>967</v>
      </c>
      <c r="E69" s="5">
        <v>-45600</v>
      </c>
      <c r="F69" s="8">
        <v>-194.12</v>
      </c>
      <c r="G69" s="12">
        <v>-4.7999999999999996E-3</v>
      </c>
      <c r="H69" s="1">
        <v>44133</v>
      </c>
    </row>
    <row r="70" spans="1:8" ht="15.75" x14ac:dyDescent="0.3">
      <c r="A70" s="3">
        <v>60</v>
      </c>
      <c r="B70" s="3" t="s">
        <v>1041</v>
      </c>
      <c r="C70" s="3"/>
      <c r="D70" s="3" t="s">
        <v>967</v>
      </c>
      <c r="E70" s="5">
        <v>-93000</v>
      </c>
      <c r="F70" s="8">
        <v>-202.93</v>
      </c>
      <c r="G70" s="12">
        <v>-5.0000000000000001E-3</v>
      </c>
      <c r="H70" s="1">
        <v>44133</v>
      </c>
    </row>
    <row r="71" spans="1:8" ht="15.75" x14ac:dyDescent="0.3">
      <c r="A71" s="3">
        <v>61</v>
      </c>
      <c r="B71" s="3" t="s">
        <v>992</v>
      </c>
      <c r="C71" s="3"/>
      <c r="D71" s="3" t="s">
        <v>967</v>
      </c>
      <c r="E71" s="5">
        <v>-42500</v>
      </c>
      <c r="F71" s="8">
        <v>-218.09</v>
      </c>
      <c r="G71" s="12">
        <v>-5.4000000000000003E-3</v>
      </c>
      <c r="H71" s="1">
        <v>44133</v>
      </c>
    </row>
    <row r="72" spans="1:8" ht="15.75" x14ac:dyDescent="0.3">
      <c r="A72" s="3">
        <v>62</v>
      </c>
      <c r="B72" s="3" t="s">
        <v>1042</v>
      </c>
      <c r="C72" s="3"/>
      <c r="D72" s="3" t="s">
        <v>967</v>
      </c>
      <c r="E72" s="5">
        <v>-5000</v>
      </c>
      <c r="F72" s="8">
        <v>-260.8</v>
      </c>
      <c r="G72" s="12">
        <v>-6.4000000000000003E-3</v>
      </c>
      <c r="H72" s="1">
        <v>44133</v>
      </c>
    </row>
    <row r="73" spans="1:8" ht="15.75" x14ac:dyDescent="0.3">
      <c r="A73" s="3">
        <v>63</v>
      </c>
      <c r="B73" s="3" t="s">
        <v>1000</v>
      </c>
      <c r="C73" s="3"/>
      <c r="D73" s="3" t="s">
        <v>967</v>
      </c>
      <c r="E73" s="5">
        <v>-12625</v>
      </c>
      <c r="F73" s="8">
        <v>-282.83</v>
      </c>
      <c r="G73" s="12">
        <v>-6.9999999999999993E-3</v>
      </c>
      <c r="H73" s="1">
        <v>44133</v>
      </c>
    </row>
    <row r="74" spans="1:8" ht="15.75" x14ac:dyDescent="0.3">
      <c r="A74" s="3">
        <v>64</v>
      </c>
      <c r="B74" s="3" t="s">
        <v>1043</v>
      </c>
      <c r="C74" s="3"/>
      <c r="D74" s="3" t="s">
        <v>967</v>
      </c>
      <c r="E74" s="5">
        <v>-30100</v>
      </c>
      <c r="F74" s="8">
        <v>-433.21</v>
      </c>
      <c r="G74" s="12">
        <v>-1.0700000000000001E-2</v>
      </c>
      <c r="H74" s="1">
        <v>44133</v>
      </c>
    </row>
    <row r="75" spans="1:8" ht="15.75" x14ac:dyDescent="0.3">
      <c r="A75" s="3">
        <v>65</v>
      </c>
      <c r="B75" s="3" t="s">
        <v>994</v>
      </c>
      <c r="C75" s="3"/>
      <c r="D75" s="3" t="s">
        <v>967</v>
      </c>
      <c r="E75" s="5">
        <v>-16800</v>
      </c>
      <c r="F75" s="8">
        <v>-514.87</v>
      </c>
      <c r="G75" s="12">
        <v>-1.2699999999999999E-2</v>
      </c>
      <c r="H75" s="1">
        <v>44133</v>
      </c>
    </row>
    <row r="76" spans="1:8" ht="15.75" x14ac:dyDescent="0.3">
      <c r="A76" s="3">
        <v>66</v>
      </c>
      <c r="B76" s="3" t="s">
        <v>1002</v>
      </c>
      <c r="C76" s="3"/>
      <c r="D76" s="3" t="s">
        <v>967</v>
      </c>
      <c r="E76" s="5">
        <v>-124017</v>
      </c>
      <c r="F76" s="8">
        <v>-525.09</v>
      </c>
      <c r="G76" s="12">
        <v>-1.29E-2</v>
      </c>
      <c r="H76" s="1">
        <v>44133</v>
      </c>
    </row>
    <row r="77" spans="1:8" ht="15.75" x14ac:dyDescent="0.3">
      <c r="A77" s="3">
        <v>67</v>
      </c>
      <c r="B77" s="3" t="s">
        <v>1004</v>
      </c>
      <c r="C77" s="3"/>
      <c r="D77" s="3" t="s">
        <v>967</v>
      </c>
      <c r="E77" s="5">
        <v>-154400</v>
      </c>
      <c r="F77" s="8">
        <v>-818.01</v>
      </c>
      <c r="G77" s="12">
        <v>-2.0199999999999999E-2</v>
      </c>
      <c r="H77" s="1">
        <v>44133</v>
      </c>
    </row>
    <row r="78" spans="1:8" ht="15.75" x14ac:dyDescent="0.3">
      <c r="A78" s="3">
        <v>68</v>
      </c>
      <c r="B78" s="3" t="s">
        <v>1044</v>
      </c>
      <c r="C78" s="3"/>
      <c r="D78" s="3" t="s">
        <v>967</v>
      </c>
      <c r="E78" s="5">
        <v>-141400</v>
      </c>
      <c r="F78" s="8">
        <v>-863.88</v>
      </c>
      <c r="G78" s="12">
        <v>-2.1299999999999999E-2</v>
      </c>
      <c r="H78" s="1">
        <v>44133</v>
      </c>
    </row>
    <row r="79" spans="1:8" ht="15.75" x14ac:dyDescent="0.3">
      <c r="A79" s="3">
        <v>69</v>
      </c>
      <c r="B79" s="3" t="s">
        <v>1003</v>
      </c>
      <c r="C79" s="3"/>
      <c r="D79" s="3" t="s">
        <v>967</v>
      </c>
      <c r="E79" s="5">
        <v>-244750</v>
      </c>
      <c r="F79" s="8">
        <v>-870.33</v>
      </c>
      <c r="G79" s="12">
        <v>-2.1400000000000002E-2</v>
      </c>
      <c r="H79" s="1">
        <v>44133</v>
      </c>
    </row>
    <row r="80" spans="1:8" ht="15.75" x14ac:dyDescent="0.3">
      <c r="A80" s="3">
        <v>70</v>
      </c>
      <c r="B80" s="3" t="s">
        <v>997</v>
      </c>
      <c r="C80" s="3"/>
      <c r="D80" s="3" t="s">
        <v>967</v>
      </c>
      <c r="E80" s="5">
        <v>-525000</v>
      </c>
      <c r="F80" s="8">
        <v>-981.75</v>
      </c>
      <c r="G80" s="12">
        <v>-2.4199999999999999E-2</v>
      </c>
      <c r="H80" s="1">
        <v>44133</v>
      </c>
    </row>
    <row r="81" spans="1:10" ht="15.75" x14ac:dyDescent="0.3">
      <c r="A81" s="3">
        <v>71</v>
      </c>
      <c r="B81" s="3" t="s">
        <v>999</v>
      </c>
      <c r="C81" s="3"/>
      <c r="D81" s="3" t="s">
        <v>967</v>
      </c>
      <c r="E81" s="5">
        <v>-756400</v>
      </c>
      <c r="F81" s="8">
        <v>-1037.78</v>
      </c>
      <c r="G81" s="12">
        <v>-2.5600000000000001E-2</v>
      </c>
      <c r="H81" s="1">
        <v>44133</v>
      </c>
    </row>
    <row r="82" spans="1:10" ht="15.75" x14ac:dyDescent="0.3">
      <c r="A82" s="3">
        <v>72</v>
      </c>
      <c r="B82" s="3" t="s">
        <v>1001</v>
      </c>
      <c r="C82" s="3"/>
      <c r="D82" s="3" t="s">
        <v>967</v>
      </c>
      <c r="E82" s="5">
        <v>-132600</v>
      </c>
      <c r="F82" s="8">
        <v>-1060.5999999999999</v>
      </c>
      <c r="G82" s="12">
        <v>-2.6099999999999998E-2</v>
      </c>
      <c r="H82" s="1">
        <v>44133</v>
      </c>
    </row>
    <row r="83" spans="1:10" ht="15.75" x14ac:dyDescent="0.3">
      <c r="A83" s="3">
        <v>73</v>
      </c>
      <c r="B83" s="3" t="s">
        <v>968</v>
      </c>
      <c r="C83" s="3"/>
      <c r="D83" s="3" t="s">
        <v>967</v>
      </c>
      <c r="E83" s="5">
        <v>-150300</v>
      </c>
      <c r="F83" s="8">
        <v>-2622.06</v>
      </c>
      <c r="G83" s="12">
        <v>-6.4600000000000005E-2</v>
      </c>
      <c r="H83" s="1">
        <v>44133</v>
      </c>
    </row>
    <row r="84" spans="1:10" ht="15.75" x14ac:dyDescent="0.3">
      <c r="A84" s="10"/>
      <c r="B84" s="10" t="s">
        <v>28</v>
      </c>
      <c r="C84" s="10"/>
      <c r="D84" s="10"/>
      <c r="E84" s="10"/>
      <c r="F84" s="11">
        <v>-11286.87</v>
      </c>
      <c r="G84" s="14">
        <v>-0.27810000000000001</v>
      </c>
    </row>
    <row r="86" spans="1:10" ht="15.75" x14ac:dyDescent="0.3">
      <c r="B86" s="2" t="s">
        <v>1045</v>
      </c>
    </row>
    <row r="87" spans="1:10" ht="15.75" x14ac:dyDescent="0.3">
      <c r="B87" s="2" t="s">
        <v>38</v>
      </c>
    </row>
    <row r="88" spans="1:10" ht="15.75" x14ac:dyDescent="0.3">
      <c r="A88" s="3">
        <v>74</v>
      </c>
      <c r="B88" s="3" t="s">
        <v>1046</v>
      </c>
      <c r="C88" s="3" t="s">
        <v>1047</v>
      </c>
      <c r="D88" s="3" t="s">
        <v>378</v>
      </c>
      <c r="E88" s="5">
        <v>2342277</v>
      </c>
      <c r="F88" s="8">
        <v>2473.91</v>
      </c>
      <c r="G88" s="12">
        <v>6.0999999999999999E-2</v>
      </c>
    </row>
    <row r="89" spans="1:10" ht="15.75" x14ac:dyDescent="0.3">
      <c r="A89" s="10"/>
      <c r="B89" s="10" t="s">
        <v>28</v>
      </c>
      <c r="C89" s="10"/>
      <c r="D89" s="10"/>
      <c r="E89" s="10"/>
      <c r="F89" s="11">
        <v>2473.91</v>
      </c>
      <c r="G89" s="14">
        <v>6.0999999999999999E-2</v>
      </c>
    </row>
    <row r="91" spans="1:10" ht="15.75" x14ac:dyDescent="0.3">
      <c r="B91" s="2" t="s">
        <v>12</v>
      </c>
    </row>
    <row r="92" spans="1:10" ht="15.75" x14ac:dyDescent="0.3">
      <c r="B92" s="2" t="s">
        <v>13</v>
      </c>
    </row>
    <row r="93" spans="1:10" ht="15.75" x14ac:dyDescent="0.3">
      <c r="B93" s="2" t="s">
        <v>14</v>
      </c>
    </row>
    <row r="94" spans="1:10" ht="15.75" x14ac:dyDescent="0.3">
      <c r="A94" s="3">
        <v>75</v>
      </c>
      <c r="B94" s="3" t="s">
        <v>26</v>
      </c>
      <c r="C94" s="3" t="s">
        <v>1011</v>
      </c>
      <c r="D94" s="3" t="s">
        <v>17</v>
      </c>
      <c r="E94" s="5">
        <v>250</v>
      </c>
      <c r="F94" s="8">
        <v>2666.17</v>
      </c>
      <c r="G94" s="12">
        <v>6.5700000000000008E-2</v>
      </c>
      <c r="H94" s="1">
        <v>45000</v>
      </c>
      <c r="I94" s="1" t="s">
        <v>18</v>
      </c>
      <c r="J94" s="8">
        <v>5.1798999999999999</v>
      </c>
    </row>
    <row r="95" spans="1:10" ht="15.75" x14ac:dyDescent="0.3">
      <c r="A95" s="3">
        <v>76</v>
      </c>
      <c r="B95" s="3" t="s">
        <v>118</v>
      </c>
      <c r="C95" s="3" t="s">
        <v>592</v>
      </c>
      <c r="D95" s="3" t="s">
        <v>21</v>
      </c>
      <c r="E95" s="5">
        <v>100</v>
      </c>
      <c r="F95" s="8">
        <v>1108.1400000000001</v>
      </c>
      <c r="G95" s="12">
        <v>2.7300000000000001E-2</v>
      </c>
      <c r="H95" s="1">
        <v>44784</v>
      </c>
      <c r="I95" s="1" t="s">
        <v>18</v>
      </c>
      <c r="J95" s="8">
        <v>4.9399999999999995</v>
      </c>
    </row>
    <row r="96" spans="1:10" ht="15.75" x14ac:dyDescent="0.3">
      <c r="A96" s="10"/>
      <c r="B96" s="10" t="s">
        <v>28</v>
      </c>
      <c r="C96" s="10"/>
      <c r="D96" s="10"/>
      <c r="E96" s="10"/>
      <c r="F96" s="11">
        <v>3774.31</v>
      </c>
      <c r="G96" s="14">
        <v>9.3000000000000013E-2</v>
      </c>
    </row>
    <row r="98" spans="1:8" ht="15.75" x14ac:dyDescent="0.3">
      <c r="B98" s="2" t="s">
        <v>32</v>
      </c>
    </row>
    <row r="99" spans="1:8" ht="15.75" x14ac:dyDescent="0.3">
      <c r="A99" s="3">
        <v>77</v>
      </c>
      <c r="B99" s="2" t="s">
        <v>102</v>
      </c>
      <c r="F99" s="8">
        <v>2871.46</v>
      </c>
      <c r="G99" s="12">
        <v>7.0800000000000002E-2</v>
      </c>
      <c r="H99" s="1">
        <v>44105</v>
      </c>
    </row>
    <row r="100" spans="1:8" ht="15.75" x14ac:dyDescent="0.3">
      <c r="A100" s="10"/>
      <c r="B100" s="10" t="s">
        <v>28</v>
      </c>
      <c r="C100" s="10"/>
      <c r="D100" s="10"/>
      <c r="E100" s="10"/>
      <c r="F100" s="11">
        <v>2871.46</v>
      </c>
      <c r="G100" s="14">
        <v>7.0800000000000002E-2</v>
      </c>
    </row>
    <row r="102" spans="1:8" ht="15.75" x14ac:dyDescent="0.3">
      <c r="B102" s="2" t="s">
        <v>1012</v>
      </c>
    </row>
    <row r="103" spans="1:8" ht="15.75" x14ac:dyDescent="0.3">
      <c r="A103" s="3">
        <v>78</v>
      </c>
      <c r="B103" s="3" t="s">
        <v>1048</v>
      </c>
      <c r="C103" s="3"/>
      <c r="D103" s="3" t="s">
        <v>1014</v>
      </c>
      <c r="F103" s="8">
        <v>525.16999999999996</v>
      </c>
      <c r="G103" s="12">
        <v>1.29E-2</v>
      </c>
      <c r="H103" s="1">
        <v>44158</v>
      </c>
    </row>
    <row r="104" spans="1:8" ht="15.75" x14ac:dyDescent="0.3">
      <c r="A104" s="3">
        <v>79</v>
      </c>
      <c r="B104" s="3" t="s">
        <v>1049</v>
      </c>
      <c r="C104" s="3"/>
      <c r="D104" s="3" t="s">
        <v>1014</v>
      </c>
      <c r="F104" s="8">
        <v>207.76</v>
      </c>
      <c r="G104" s="12">
        <v>5.1000000000000004E-3</v>
      </c>
      <c r="H104" s="1">
        <v>44250</v>
      </c>
    </row>
    <row r="105" spans="1:8" ht="15.75" x14ac:dyDescent="0.3">
      <c r="A105" s="3">
        <v>80</v>
      </c>
      <c r="B105" s="3" t="s">
        <v>1050</v>
      </c>
      <c r="C105" s="3"/>
      <c r="D105" s="3" t="s">
        <v>1014</v>
      </c>
      <c r="F105" s="8">
        <v>207.72</v>
      </c>
      <c r="G105" s="12">
        <v>5.1000000000000004E-3</v>
      </c>
      <c r="H105" s="1">
        <v>44251</v>
      </c>
    </row>
    <row r="106" spans="1:8" ht="15.75" x14ac:dyDescent="0.3">
      <c r="A106" s="3">
        <v>81</v>
      </c>
      <c r="B106" s="3" t="s">
        <v>1051</v>
      </c>
      <c r="C106" s="3"/>
      <c r="D106" s="3" t="s">
        <v>1014</v>
      </c>
      <c r="F106" s="8">
        <v>207.72</v>
      </c>
      <c r="G106" s="12">
        <v>5.1000000000000004E-3</v>
      </c>
      <c r="H106" s="1">
        <v>44225</v>
      </c>
    </row>
    <row r="107" spans="1:8" ht="15.75" x14ac:dyDescent="0.3">
      <c r="A107" s="3">
        <v>82</v>
      </c>
      <c r="B107" s="3" t="s">
        <v>1052</v>
      </c>
      <c r="C107" s="3"/>
      <c r="D107" s="3" t="s">
        <v>1014</v>
      </c>
      <c r="F107" s="8">
        <v>207.72</v>
      </c>
      <c r="G107" s="12">
        <v>5.1000000000000004E-3</v>
      </c>
      <c r="H107" s="1">
        <v>44228</v>
      </c>
    </row>
    <row r="108" spans="1:8" ht="15.75" x14ac:dyDescent="0.3">
      <c r="A108" s="3">
        <v>83</v>
      </c>
      <c r="B108" s="3" t="s">
        <v>1053</v>
      </c>
      <c r="C108" s="3"/>
      <c r="D108" s="3" t="s">
        <v>1014</v>
      </c>
      <c r="F108" s="8">
        <v>207.72</v>
      </c>
      <c r="G108" s="12">
        <v>5.1000000000000004E-3</v>
      </c>
      <c r="H108" s="1">
        <v>44229</v>
      </c>
    </row>
    <row r="109" spans="1:8" ht="15.75" x14ac:dyDescent="0.3">
      <c r="A109" s="3">
        <v>84</v>
      </c>
      <c r="B109" s="3" t="s">
        <v>1054</v>
      </c>
      <c r="C109" s="3"/>
      <c r="D109" s="3" t="s">
        <v>1014</v>
      </c>
      <c r="F109" s="8">
        <v>207.72</v>
      </c>
      <c r="G109" s="12">
        <v>5.1000000000000004E-3</v>
      </c>
      <c r="H109" s="1">
        <v>44230</v>
      </c>
    </row>
    <row r="110" spans="1:8" ht="15.75" x14ac:dyDescent="0.3">
      <c r="A110" s="3">
        <v>85</v>
      </c>
      <c r="B110" s="3" t="s">
        <v>1055</v>
      </c>
      <c r="C110" s="3"/>
      <c r="D110" s="3" t="s">
        <v>1014</v>
      </c>
      <c r="F110" s="8">
        <v>207.72</v>
      </c>
      <c r="G110" s="12">
        <v>5.1000000000000004E-3</v>
      </c>
      <c r="H110" s="1">
        <v>44231</v>
      </c>
    </row>
    <row r="111" spans="1:8" ht="15.75" x14ac:dyDescent="0.3">
      <c r="A111" s="3">
        <v>86</v>
      </c>
      <c r="B111" s="3" t="s">
        <v>1056</v>
      </c>
      <c r="C111" s="3"/>
      <c r="D111" s="3" t="s">
        <v>1014</v>
      </c>
      <c r="F111" s="8">
        <v>207.69</v>
      </c>
      <c r="G111" s="12">
        <v>5.1000000000000004E-3</v>
      </c>
      <c r="H111" s="1">
        <v>44236</v>
      </c>
    </row>
    <row r="112" spans="1:8" ht="15.75" x14ac:dyDescent="0.3">
      <c r="A112" s="3">
        <v>87</v>
      </c>
      <c r="B112" s="3" t="s">
        <v>1057</v>
      </c>
      <c r="C112" s="3"/>
      <c r="D112" s="3" t="s">
        <v>1014</v>
      </c>
      <c r="F112" s="8">
        <v>207.69</v>
      </c>
      <c r="G112" s="12">
        <v>5.1000000000000004E-3</v>
      </c>
      <c r="H112" s="1">
        <v>44237</v>
      </c>
    </row>
    <row r="113" spans="1:8" ht="15.75" x14ac:dyDescent="0.3">
      <c r="A113" s="3">
        <v>88</v>
      </c>
      <c r="B113" s="3" t="s">
        <v>1058</v>
      </c>
      <c r="C113" s="3"/>
      <c r="D113" s="3" t="s">
        <v>1014</v>
      </c>
      <c r="F113" s="8">
        <v>207.69</v>
      </c>
      <c r="G113" s="12">
        <v>5.1000000000000004E-3</v>
      </c>
      <c r="H113" s="1">
        <v>44238</v>
      </c>
    </row>
    <row r="114" spans="1:8" ht="15.75" x14ac:dyDescent="0.3">
      <c r="A114" s="3">
        <v>89</v>
      </c>
      <c r="B114" s="3" t="s">
        <v>1059</v>
      </c>
      <c r="C114" s="3"/>
      <c r="D114" s="3" t="s">
        <v>1014</v>
      </c>
      <c r="F114" s="8">
        <v>207.65</v>
      </c>
      <c r="G114" s="12">
        <v>5.1000000000000004E-3</v>
      </c>
      <c r="H114" s="1">
        <v>44243</v>
      </c>
    </row>
    <row r="115" spans="1:8" ht="15.75" x14ac:dyDescent="0.3">
      <c r="A115" s="3">
        <v>90</v>
      </c>
      <c r="B115" s="3" t="s">
        <v>1060</v>
      </c>
      <c r="C115" s="3"/>
      <c r="D115" s="3" t="s">
        <v>1014</v>
      </c>
      <c r="F115" s="8">
        <v>207.65</v>
      </c>
      <c r="G115" s="12">
        <v>5.1000000000000004E-3</v>
      </c>
      <c r="H115" s="1">
        <v>44244</v>
      </c>
    </row>
    <row r="116" spans="1:8" ht="15.75" x14ac:dyDescent="0.3">
      <c r="A116" s="3">
        <v>91</v>
      </c>
      <c r="B116" s="3" t="s">
        <v>1061</v>
      </c>
      <c r="C116" s="3"/>
      <c r="D116" s="3" t="s">
        <v>1014</v>
      </c>
      <c r="F116" s="8">
        <v>207.65</v>
      </c>
      <c r="G116" s="12">
        <v>5.1000000000000004E-3</v>
      </c>
      <c r="H116" s="1">
        <v>44245</v>
      </c>
    </row>
    <row r="117" spans="1:8" ht="15.75" x14ac:dyDescent="0.3">
      <c r="A117" s="3">
        <v>92</v>
      </c>
      <c r="B117" s="3" t="s">
        <v>1062</v>
      </c>
      <c r="C117" s="3"/>
      <c r="D117" s="3" t="s">
        <v>1014</v>
      </c>
      <c r="F117" s="8">
        <v>206.96</v>
      </c>
      <c r="G117" s="12">
        <v>5.1000000000000004E-3</v>
      </c>
      <c r="H117" s="1">
        <v>44272</v>
      </c>
    </row>
    <row r="118" spans="1:8" ht="15.75" x14ac:dyDescent="0.3">
      <c r="A118" s="3">
        <v>93</v>
      </c>
      <c r="B118" s="3" t="s">
        <v>1063</v>
      </c>
      <c r="C118" s="3"/>
      <c r="D118" s="3" t="s">
        <v>1014</v>
      </c>
      <c r="F118" s="8">
        <v>206.96</v>
      </c>
      <c r="G118" s="12">
        <v>5.1000000000000004E-3</v>
      </c>
      <c r="H118" s="1">
        <v>44273</v>
      </c>
    </row>
    <row r="119" spans="1:8" ht="15.75" x14ac:dyDescent="0.3">
      <c r="A119" s="3">
        <v>94</v>
      </c>
      <c r="B119" s="3" t="s">
        <v>1064</v>
      </c>
      <c r="C119" s="3"/>
      <c r="D119" s="3" t="s">
        <v>1014</v>
      </c>
      <c r="F119" s="8">
        <v>206.96</v>
      </c>
      <c r="G119" s="12">
        <v>5.1000000000000004E-3</v>
      </c>
      <c r="H119" s="1">
        <v>44274</v>
      </c>
    </row>
    <row r="120" spans="1:8" ht="15.75" x14ac:dyDescent="0.3">
      <c r="A120" s="3">
        <v>95</v>
      </c>
      <c r="B120" s="3" t="s">
        <v>1065</v>
      </c>
      <c r="C120" s="3"/>
      <c r="D120" s="3" t="s">
        <v>1014</v>
      </c>
      <c r="F120" s="8">
        <v>206.96</v>
      </c>
      <c r="G120" s="12">
        <v>5.1000000000000004E-3</v>
      </c>
      <c r="H120" s="1">
        <v>44277</v>
      </c>
    </row>
    <row r="121" spans="1:8" ht="15.75" x14ac:dyDescent="0.3">
      <c r="A121" s="3">
        <v>96</v>
      </c>
      <c r="B121" s="3" t="s">
        <v>1066</v>
      </c>
      <c r="C121" s="3"/>
      <c r="D121" s="3" t="s">
        <v>1014</v>
      </c>
      <c r="F121" s="8">
        <v>206.96</v>
      </c>
      <c r="G121" s="12">
        <v>5.1000000000000004E-3</v>
      </c>
      <c r="H121" s="1">
        <v>44278</v>
      </c>
    </row>
    <row r="122" spans="1:8" ht="15.75" x14ac:dyDescent="0.3">
      <c r="A122" s="10"/>
      <c r="B122" s="10" t="s">
        <v>28</v>
      </c>
      <c r="C122" s="10"/>
      <c r="D122" s="10"/>
      <c r="E122" s="10"/>
      <c r="F122" s="11">
        <v>4260.07</v>
      </c>
      <c r="G122" s="14">
        <v>0.10469999999999996</v>
      </c>
    </row>
    <row r="124" spans="1:8" ht="15.75" x14ac:dyDescent="0.3">
      <c r="B124" s="2" t="s">
        <v>103</v>
      </c>
    </row>
    <row r="125" spans="1:8" ht="15.75" x14ac:dyDescent="0.3">
      <c r="A125" s="3"/>
      <c r="B125" s="3" t="s">
        <v>330</v>
      </c>
      <c r="C125" s="3"/>
      <c r="D125" s="5"/>
      <c r="F125" s="8">
        <v>342.33</v>
      </c>
      <c r="G125" s="12">
        <v>8.3999999999999995E-3</v>
      </c>
    </row>
    <row r="126" spans="1:8" ht="15.75" x14ac:dyDescent="0.3">
      <c r="A126" s="3"/>
      <c r="B126" s="3" t="s">
        <v>104</v>
      </c>
      <c r="C126" s="3"/>
      <c r="D126" s="5"/>
      <c r="F126" s="8">
        <v>-132.41</v>
      </c>
      <c r="G126" s="12">
        <v>-3.3E-3</v>
      </c>
    </row>
    <row r="127" spans="1:8" ht="15.75" x14ac:dyDescent="0.3">
      <c r="A127" s="10"/>
      <c r="B127" s="10" t="s">
        <v>28</v>
      </c>
      <c r="C127" s="10"/>
      <c r="D127" s="10"/>
      <c r="E127" s="10"/>
      <c r="F127" s="11">
        <v>209.92</v>
      </c>
      <c r="G127" s="14">
        <v>5.0999999999999995E-3</v>
      </c>
    </row>
    <row r="129" spans="1:7" ht="15.75" x14ac:dyDescent="0.3">
      <c r="A129" s="7"/>
      <c r="B129" s="7" t="s">
        <v>105</v>
      </c>
      <c r="C129" s="7"/>
      <c r="D129" s="7"/>
      <c r="E129" s="7"/>
      <c r="F129" s="9">
        <v>40579.22</v>
      </c>
      <c r="G129" s="13">
        <v>0.99999999999999944</v>
      </c>
    </row>
    <row r="130" spans="1:7" ht="15.75" x14ac:dyDescent="0.3">
      <c r="A130" s="3" t="s">
        <v>106</v>
      </c>
    </row>
    <row r="131" spans="1:7" ht="15.75" x14ac:dyDescent="0.3">
      <c r="A131" s="4">
        <v>1</v>
      </c>
      <c r="B131" s="4" t="s">
        <v>1413</v>
      </c>
    </row>
    <row r="132" spans="1:7" ht="15.75" x14ac:dyDescent="0.3">
      <c r="A132" s="4">
        <v>2</v>
      </c>
      <c r="B132" s="4" t="s">
        <v>107</v>
      </c>
    </row>
    <row r="133" spans="1:7" ht="15.75" x14ac:dyDescent="0.3">
      <c r="A133" s="4">
        <v>3</v>
      </c>
      <c r="B133" s="4" t="s">
        <v>350</v>
      </c>
    </row>
    <row r="134" spans="1:7" ht="30" x14ac:dyDescent="0.3">
      <c r="A134" s="4">
        <v>4</v>
      </c>
      <c r="B134" s="4" t="s">
        <v>108</v>
      </c>
    </row>
  </sheetData>
  <mergeCells count="1">
    <mergeCell ref="B1:F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7"/>
  <sheetViews>
    <sheetView workbookViewId="0"/>
  </sheetViews>
  <sheetFormatPr defaultRowHeight="15" x14ac:dyDescent="0.25"/>
  <cols>
    <col min="1" max="1" width="7.140625" bestFit="1" customWidth="1"/>
    <col min="2" max="2" width="52.5703125" bestFit="1" customWidth="1"/>
    <col min="3" max="3" width="13.5703125" bestFit="1" customWidth="1"/>
    <col min="4" max="4" width="21" bestFit="1" customWidth="1"/>
    <col min="5" max="5" width="9.140625" bestFit="1" customWidth="1"/>
    <col min="6" max="6" width="12.57031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1067</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431</v>
      </c>
      <c r="C8" s="3" t="s">
        <v>432</v>
      </c>
      <c r="D8" s="3" t="s">
        <v>384</v>
      </c>
      <c r="E8" s="5">
        <v>1135</v>
      </c>
      <c r="F8" s="8">
        <v>229.92</v>
      </c>
      <c r="G8" s="12">
        <v>2.1499999999999998E-2</v>
      </c>
      <c r="K8" s="2" t="s">
        <v>109</v>
      </c>
      <c r="L8" s="2" t="s">
        <v>110</v>
      </c>
    </row>
    <row r="9" spans="1:12" ht="15.75" x14ac:dyDescent="0.3">
      <c r="A9" s="3">
        <v>2</v>
      </c>
      <c r="B9" s="3" t="s">
        <v>621</v>
      </c>
      <c r="C9" s="3" t="s">
        <v>622</v>
      </c>
      <c r="D9" s="3" t="s">
        <v>439</v>
      </c>
      <c r="E9" s="5">
        <v>19047</v>
      </c>
      <c r="F9" s="8">
        <v>228.82</v>
      </c>
      <c r="G9" s="12">
        <v>2.1400000000000002E-2</v>
      </c>
      <c r="K9" t="s">
        <v>486</v>
      </c>
      <c r="L9" s="12">
        <v>0.11950000000000001</v>
      </c>
    </row>
    <row r="10" spans="1:12" ht="15.75" x14ac:dyDescent="0.3">
      <c r="A10" s="3">
        <v>3</v>
      </c>
      <c r="B10" s="3" t="s">
        <v>617</v>
      </c>
      <c r="C10" s="3" t="s">
        <v>618</v>
      </c>
      <c r="D10" s="3" t="s">
        <v>486</v>
      </c>
      <c r="E10" s="5">
        <v>10294</v>
      </c>
      <c r="F10" s="8">
        <v>226.76</v>
      </c>
      <c r="G10" s="12">
        <v>2.12E-2</v>
      </c>
      <c r="K10" t="s">
        <v>374</v>
      </c>
      <c r="L10" s="12">
        <v>0.1191</v>
      </c>
    </row>
    <row r="11" spans="1:12" ht="15.75" x14ac:dyDescent="0.3">
      <c r="A11" s="3">
        <v>4</v>
      </c>
      <c r="B11" s="3" t="s">
        <v>372</v>
      </c>
      <c r="C11" s="3" t="s">
        <v>373</v>
      </c>
      <c r="D11" s="3" t="s">
        <v>374</v>
      </c>
      <c r="E11" s="5">
        <v>20962</v>
      </c>
      <c r="F11" s="8">
        <v>226.1</v>
      </c>
      <c r="G11" s="12">
        <v>2.1099999999999997E-2</v>
      </c>
      <c r="K11" t="s">
        <v>387</v>
      </c>
      <c r="L11" s="12">
        <v>0.10349999999999998</v>
      </c>
    </row>
    <row r="12" spans="1:12" ht="15.75" x14ac:dyDescent="0.3">
      <c r="A12" s="3">
        <v>5</v>
      </c>
      <c r="B12" s="3" t="s">
        <v>385</v>
      </c>
      <c r="C12" s="3" t="s">
        <v>386</v>
      </c>
      <c r="D12" s="3" t="s">
        <v>387</v>
      </c>
      <c r="E12" s="5">
        <v>9047</v>
      </c>
      <c r="F12" s="8">
        <v>225.48</v>
      </c>
      <c r="G12" s="12">
        <v>2.1099999999999997E-2</v>
      </c>
      <c r="K12" t="s">
        <v>399</v>
      </c>
      <c r="L12" s="12">
        <v>0.1017</v>
      </c>
    </row>
    <row r="13" spans="1:12" ht="15.75" x14ac:dyDescent="0.3">
      <c r="A13" s="3">
        <v>6</v>
      </c>
      <c r="B13" s="3" t="s">
        <v>382</v>
      </c>
      <c r="C13" s="3" t="s">
        <v>383</v>
      </c>
      <c r="D13" s="3" t="s">
        <v>384</v>
      </c>
      <c r="E13" s="5">
        <v>5537</v>
      </c>
      <c r="F13" s="8">
        <v>224.22</v>
      </c>
      <c r="G13" s="12">
        <v>2.0899999999999998E-2</v>
      </c>
      <c r="K13" t="s">
        <v>378</v>
      </c>
      <c r="L13" s="12">
        <v>0.10059999999999999</v>
      </c>
    </row>
    <row r="14" spans="1:12" ht="15.75" x14ac:dyDescent="0.3">
      <c r="A14" s="3">
        <v>7</v>
      </c>
      <c r="B14" s="3" t="s">
        <v>659</v>
      </c>
      <c r="C14" s="3" t="s">
        <v>660</v>
      </c>
      <c r="D14" s="3" t="s">
        <v>486</v>
      </c>
      <c r="E14" s="5">
        <v>7120</v>
      </c>
      <c r="F14" s="8">
        <v>224.09</v>
      </c>
      <c r="G14" s="12">
        <v>2.0899999999999998E-2</v>
      </c>
      <c r="K14" t="s">
        <v>396</v>
      </c>
      <c r="L14" s="12">
        <v>7.8699999999999992E-2</v>
      </c>
    </row>
    <row r="15" spans="1:12" ht="15.75" x14ac:dyDescent="0.3">
      <c r="A15" s="3">
        <v>8</v>
      </c>
      <c r="B15" s="3" t="s">
        <v>113</v>
      </c>
      <c r="C15" s="3" t="s">
        <v>440</v>
      </c>
      <c r="D15" s="3" t="s">
        <v>378</v>
      </c>
      <c r="E15" s="5">
        <v>12856</v>
      </c>
      <c r="F15" s="8">
        <v>223.7</v>
      </c>
      <c r="G15" s="12">
        <v>2.0899999999999998E-2</v>
      </c>
      <c r="K15" t="s">
        <v>384</v>
      </c>
      <c r="L15" s="12">
        <v>6.3100000000000003E-2</v>
      </c>
    </row>
    <row r="16" spans="1:12" ht="15.75" x14ac:dyDescent="0.3">
      <c r="A16" s="3">
        <v>9</v>
      </c>
      <c r="B16" s="3" t="s">
        <v>392</v>
      </c>
      <c r="C16" s="3" t="s">
        <v>393</v>
      </c>
      <c r="D16" s="3" t="s">
        <v>387</v>
      </c>
      <c r="E16" s="5">
        <v>22116</v>
      </c>
      <c r="F16" s="8">
        <v>222.98</v>
      </c>
      <c r="G16" s="12">
        <v>2.0799999999999999E-2</v>
      </c>
      <c r="K16" t="s">
        <v>620</v>
      </c>
      <c r="L16" s="12">
        <v>5.6800000000000003E-2</v>
      </c>
    </row>
    <row r="17" spans="1:12" ht="15.75" x14ac:dyDescent="0.3">
      <c r="A17" s="3">
        <v>10</v>
      </c>
      <c r="B17" s="3" t="s">
        <v>615</v>
      </c>
      <c r="C17" s="3" t="s">
        <v>616</v>
      </c>
      <c r="D17" s="3" t="s">
        <v>387</v>
      </c>
      <c r="E17" s="5">
        <v>27342</v>
      </c>
      <c r="F17" s="8">
        <v>221.91</v>
      </c>
      <c r="G17" s="12">
        <v>2.07E-2</v>
      </c>
      <c r="K17" t="s">
        <v>467</v>
      </c>
      <c r="L17" s="12">
        <v>3.9E-2</v>
      </c>
    </row>
    <row r="18" spans="1:12" ht="15.75" x14ac:dyDescent="0.3">
      <c r="A18" s="3">
        <v>11</v>
      </c>
      <c r="B18" s="3" t="s">
        <v>625</v>
      </c>
      <c r="C18" s="3" t="s">
        <v>626</v>
      </c>
      <c r="D18" s="3" t="s">
        <v>627</v>
      </c>
      <c r="E18" s="5">
        <v>24607</v>
      </c>
      <c r="F18" s="8">
        <v>221.86</v>
      </c>
      <c r="G18" s="12">
        <v>2.07E-2</v>
      </c>
      <c r="K18" t="s">
        <v>701</v>
      </c>
      <c r="L18" s="12">
        <v>3.8800000000000001E-2</v>
      </c>
    </row>
    <row r="19" spans="1:12" ht="15.75" x14ac:dyDescent="0.3">
      <c r="A19" s="3">
        <v>12</v>
      </c>
      <c r="B19" s="3" t="s">
        <v>397</v>
      </c>
      <c r="C19" s="3" t="s">
        <v>398</v>
      </c>
      <c r="D19" s="3" t="s">
        <v>399</v>
      </c>
      <c r="E19" s="5">
        <v>5836</v>
      </c>
      <c r="F19" s="8">
        <v>221.66</v>
      </c>
      <c r="G19" s="12">
        <v>2.07E-2</v>
      </c>
      <c r="K19" t="s">
        <v>439</v>
      </c>
      <c r="L19" s="12">
        <v>2.1400000000000002E-2</v>
      </c>
    </row>
    <row r="20" spans="1:12" ht="15.75" x14ac:dyDescent="0.3">
      <c r="A20" s="3">
        <v>13</v>
      </c>
      <c r="B20" s="3" t="s">
        <v>944</v>
      </c>
      <c r="C20" s="3" t="s">
        <v>945</v>
      </c>
      <c r="D20" s="3" t="s">
        <v>384</v>
      </c>
      <c r="E20" s="5">
        <v>29749</v>
      </c>
      <c r="F20" s="8">
        <v>221.39</v>
      </c>
      <c r="G20" s="12">
        <v>2.07E-2</v>
      </c>
      <c r="K20" t="s">
        <v>627</v>
      </c>
      <c r="L20" s="12">
        <v>2.07E-2</v>
      </c>
    </row>
    <row r="21" spans="1:12" ht="15.75" x14ac:dyDescent="0.3">
      <c r="A21" s="3">
        <v>14</v>
      </c>
      <c r="B21" s="3" t="s">
        <v>427</v>
      </c>
      <c r="C21" s="3" t="s">
        <v>428</v>
      </c>
      <c r="D21" s="3" t="s">
        <v>378</v>
      </c>
      <c r="E21" s="5">
        <v>3764</v>
      </c>
      <c r="F21" s="8">
        <v>220.28</v>
      </c>
      <c r="G21" s="12">
        <v>2.06E-2</v>
      </c>
      <c r="K21" t="s">
        <v>636</v>
      </c>
      <c r="L21" s="12">
        <v>2.0199999999999999E-2</v>
      </c>
    </row>
    <row r="22" spans="1:12" ht="15.75" x14ac:dyDescent="0.3">
      <c r="A22" s="3">
        <v>15</v>
      </c>
      <c r="B22" s="3" t="s">
        <v>390</v>
      </c>
      <c r="C22" s="3" t="s">
        <v>391</v>
      </c>
      <c r="D22" s="3" t="s">
        <v>374</v>
      </c>
      <c r="E22" s="5">
        <v>17354</v>
      </c>
      <c r="F22" s="8">
        <v>220.08</v>
      </c>
      <c r="G22" s="12">
        <v>2.06E-2</v>
      </c>
      <c r="K22" t="s">
        <v>639</v>
      </c>
      <c r="L22" s="12">
        <v>1.9799999999999998E-2</v>
      </c>
    </row>
    <row r="23" spans="1:12" ht="15.75" x14ac:dyDescent="0.3">
      <c r="A23" s="3">
        <v>16</v>
      </c>
      <c r="B23" s="3" t="s">
        <v>952</v>
      </c>
      <c r="C23" s="3" t="s">
        <v>953</v>
      </c>
      <c r="D23" s="3" t="s">
        <v>387</v>
      </c>
      <c r="E23" s="5">
        <v>70026</v>
      </c>
      <c r="F23" s="8">
        <v>219.57</v>
      </c>
      <c r="G23" s="12">
        <v>2.0499999999999997E-2</v>
      </c>
      <c r="K23" t="s">
        <v>411</v>
      </c>
      <c r="L23" s="12">
        <v>1.95E-2</v>
      </c>
    </row>
    <row r="24" spans="1:12" ht="15.75" x14ac:dyDescent="0.3">
      <c r="A24" s="3">
        <v>17</v>
      </c>
      <c r="B24" s="3" t="s">
        <v>565</v>
      </c>
      <c r="C24" s="3" t="s">
        <v>566</v>
      </c>
      <c r="D24" s="3" t="s">
        <v>399</v>
      </c>
      <c r="E24" s="5">
        <v>1378</v>
      </c>
      <c r="F24" s="8">
        <v>219.36</v>
      </c>
      <c r="G24" s="12">
        <v>2.0499999999999997E-2</v>
      </c>
      <c r="K24" t="s">
        <v>877</v>
      </c>
      <c r="L24" s="12">
        <v>1.9400000000000001E-2</v>
      </c>
    </row>
    <row r="25" spans="1:12" ht="15.75" x14ac:dyDescent="0.3">
      <c r="A25" s="3">
        <v>18</v>
      </c>
      <c r="B25" s="3" t="s">
        <v>630</v>
      </c>
      <c r="C25" s="3" t="s">
        <v>631</v>
      </c>
      <c r="D25" s="3" t="s">
        <v>399</v>
      </c>
      <c r="E25" s="5">
        <v>10560</v>
      </c>
      <c r="F25" s="8">
        <v>218.41</v>
      </c>
      <c r="G25" s="12">
        <v>2.0400000000000001E-2</v>
      </c>
      <c r="K25" t="s">
        <v>420</v>
      </c>
      <c r="L25" s="12">
        <v>1.9400000000000001E-2</v>
      </c>
    </row>
    <row r="26" spans="1:12" ht="15.75" x14ac:dyDescent="0.3">
      <c r="A26" s="3">
        <v>19</v>
      </c>
      <c r="B26" s="3" t="s">
        <v>897</v>
      </c>
      <c r="C26" s="3" t="s">
        <v>898</v>
      </c>
      <c r="D26" s="3" t="s">
        <v>387</v>
      </c>
      <c r="E26" s="5">
        <v>27544</v>
      </c>
      <c r="F26" s="8">
        <v>218.08</v>
      </c>
      <c r="G26" s="12">
        <v>2.0400000000000001E-2</v>
      </c>
      <c r="K26" t="s">
        <v>882</v>
      </c>
      <c r="L26" s="12">
        <v>1.9299999999999998E-2</v>
      </c>
    </row>
    <row r="27" spans="1:12" ht="15.75" x14ac:dyDescent="0.3">
      <c r="A27" s="3">
        <v>20</v>
      </c>
      <c r="B27" s="3" t="s">
        <v>433</v>
      </c>
      <c r="C27" s="3" t="s">
        <v>434</v>
      </c>
      <c r="D27" s="3" t="s">
        <v>399</v>
      </c>
      <c r="E27" s="5">
        <v>10926</v>
      </c>
      <c r="F27" s="8">
        <v>217.03</v>
      </c>
      <c r="G27" s="12">
        <v>2.0299999999999999E-2</v>
      </c>
      <c r="K27" t="s">
        <v>381</v>
      </c>
      <c r="L27" s="12">
        <v>1.7600000000000001E-2</v>
      </c>
    </row>
    <row r="28" spans="1:12" ht="15.75" x14ac:dyDescent="0.3">
      <c r="A28" s="3">
        <v>21</v>
      </c>
      <c r="B28" s="3" t="s">
        <v>634</v>
      </c>
      <c r="C28" s="3" t="s">
        <v>635</v>
      </c>
      <c r="D28" s="3" t="s">
        <v>636</v>
      </c>
      <c r="E28" s="5">
        <v>123472</v>
      </c>
      <c r="F28" s="8">
        <v>216.38</v>
      </c>
      <c r="G28" s="12">
        <v>2.0199999999999999E-2</v>
      </c>
      <c r="K28" t="s">
        <v>111</v>
      </c>
      <c r="L28" s="12">
        <v>1.9000000000001238E-3</v>
      </c>
    </row>
    <row r="29" spans="1:12" ht="15.75" x14ac:dyDescent="0.3">
      <c r="A29" s="3">
        <v>22</v>
      </c>
      <c r="B29" s="3" t="s">
        <v>394</v>
      </c>
      <c r="C29" s="3" t="s">
        <v>395</v>
      </c>
      <c r="D29" s="3" t="s">
        <v>396</v>
      </c>
      <c r="E29" s="5">
        <v>4156</v>
      </c>
      <c r="F29" s="8">
        <v>215.6</v>
      </c>
      <c r="G29" s="12">
        <v>2.0099999999999996E-2</v>
      </c>
    </row>
    <row r="30" spans="1:12" ht="15.75" x14ac:dyDescent="0.3">
      <c r="A30" s="3">
        <v>23</v>
      </c>
      <c r="B30" s="3" t="s">
        <v>148</v>
      </c>
      <c r="C30" s="3" t="s">
        <v>619</v>
      </c>
      <c r="D30" s="3" t="s">
        <v>620</v>
      </c>
      <c r="E30" s="5">
        <v>9612</v>
      </c>
      <c r="F30" s="8">
        <v>214.77</v>
      </c>
      <c r="G30" s="12">
        <v>2.0099999999999996E-2</v>
      </c>
    </row>
    <row r="31" spans="1:12" ht="15.75" x14ac:dyDescent="0.3">
      <c r="A31" s="3">
        <v>24</v>
      </c>
      <c r="B31" s="3" t="s">
        <v>484</v>
      </c>
      <c r="C31" s="3" t="s">
        <v>485</v>
      </c>
      <c r="D31" s="3" t="s">
        <v>486</v>
      </c>
      <c r="E31" s="5">
        <v>3182</v>
      </c>
      <c r="F31" s="8">
        <v>214.58</v>
      </c>
      <c r="G31" s="12">
        <v>0.02</v>
      </c>
    </row>
    <row r="32" spans="1:12" ht="15.75" x14ac:dyDescent="0.3">
      <c r="A32" s="3">
        <v>25</v>
      </c>
      <c r="B32" s="3" t="s">
        <v>873</v>
      </c>
      <c r="C32" s="3" t="s">
        <v>874</v>
      </c>
      <c r="D32" s="3" t="s">
        <v>701</v>
      </c>
      <c r="E32" s="5">
        <v>77036</v>
      </c>
      <c r="F32" s="8">
        <v>213.97</v>
      </c>
      <c r="G32" s="12">
        <v>0.02</v>
      </c>
    </row>
    <row r="33" spans="1:7" ht="15.75" x14ac:dyDescent="0.3">
      <c r="A33" s="3">
        <v>26</v>
      </c>
      <c r="B33" s="3" t="s">
        <v>511</v>
      </c>
      <c r="C33" s="3" t="s">
        <v>643</v>
      </c>
      <c r="D33" s="3" t="s">
        <v>374</v>
      </c>
      <c r="E33" s="5">
        <v>115074</v>
      </c>
      <c r="F33" s="8">
        <v>213.35</v>
      </c>
      <c r="G33" s="12">
        <v>1.9900000000000001E-2</v>
      </c>
    </row>
    <row r="34" spans="1:7" ht="15.75" x14ac:dyDescent="0.3">
      <c r="A34" s="3">
        <v>27</v>
      </c>
      <c r="B34" s="3" t="s">
        <v>561</v>
      </c>
      <c r="C34" s="3" t="s">
        <v>562</v>
      </c>
      <c r="D34" s="3" t="s">
        <v>396</v>
      </c>
      <c r="E34" s="5">
        <v>27489</v>
      </c>
      <c r="F34" s="8">
        <v>212.96</v>
      </c>
      <c r="G34" s="12">
        <v>1.9900000000000001E-2</v>
      </c>
    </row>
    <row r="35" spans="1:7" ht="15.75" x14ac:dyDescent="0.3">
      <c r="A35" s="3">
        <v>28</v>
      </c>
      <c r="B35" s="3" t="s">
        <v>238</v>
      </c>
      <c r="C35" s="3" t="s">
        <v>375</v>
      </c>
      <c r="D35" s="3" t="s">
        <v>374</v>
      </c>
      <c r="E35" s="5">
        <v>59974</v>
      </c>
      <c r="F35" s="8">
        <v>212.76</v>
      </c>
      <c r="G35" s="12">
        <v>1.9900000000000001E-2</v>
      </c>
    </row>
    <row r="36" spans="1:7" ht="15.75" x14ac:dyDescent="0.3">
      <c r="A36" s="3">
        <v>29</v>
      </c>
      <c r="B36" s="3" t="s">
        <v>1068</v>
      </c>
      <c r="C36" s="3" t="s">
        <v>1069</v>
      </c>
      <c r="D36" s="3" t="s">
        <v>399</v>
      </c>
      <c r="E36" s="5">
        <v>123748</v>
      </c>
      <c r="F36" s="8">
        <v>212.48</v>
      </c>
      <c r="G36" s="12">
        <v>1.9799999999999998E-2</v>
      </c>
    </row>
    <row r="37" spans="1:7" ht="15.75" x14ac:dyDescent="0.3">
      <c r="A37" s="3">
        <v>30</v>
      </c>
      <c r="B37" s="3" t="s">
        <v>134</v>
      </c>
      <c r="C37" s="3" t="s">
        <v>408</v>
      </c>
      <c r="D37" s="3" t="s">
        <v>374</v>
      </c>
      <c r="E37" s="5">
        <v>49990</v>
      </c>
      <c r="F37" s="8">
        <v>212.28</v>
      </c>
      <c r="G37" s="12">
        <v>1.9799999999999998E-2</v>
      </c>
    </row>
    <row r="38" spans="1:7" ht="15.75" x14ac:dyDescent="0.3">
      <c r="A38" s="3">
        <v>31</v>
      </c>
      <c r="B38" s="3" t="s">
        <v>623</v>
      </c>
      <c r="C38" s="3" t="s">
        <v>624</v>
      </c>
      <c r="D38" s="3" t="s">
        <v>378</v>
      </c>
      <c r="E38" s="5">
        <v>26133</v>
      </c>
      <c r="F38" s="8">
        <v>212.06</v>
      </c>
      <c r="G38" s="12">
        <v>1.9799999999999998E-2</v>
      </c>
    </row>
    <row r="39" spans="1:7" ht="15.75" x14ac:dyDescent="0.3">
      <c r="A39" s="3">
        <v>32</v>
      </c>
      <c r="B39" s="3" t="s">
        <v>665</v>
      </c>
      <c r="C39" s="3" t="s">
        <v>666</v>
      </c>
      <c r="D39" s="3" t="s">
        <v>396</v>
      </c>
      <c r="E39" s="5">
        <v>42349</v>
      </c>
      <c r="F39" s="8">
        <v>211.94</v>
      </c>
      <c r="G39" s="12">
        <v>1.9799999999999998E-2</v>
      </c>
    </row>
    <row r="40" spans="1:7" ht="15.75" x14ac:dyDescent="0.3">
      <c r="A40" s="3">
        <v>33</v>
      </c>
      <c r="B40" s="3" t="s">
        <v>447</v>
      </c>
      <c r="C40" s="3" t="s">
        <v>448</v>
      </c>
      <c r="D40" s="3" t="s">
        <v>378</v>
      </c>
      <c r="E40" s="5">
        <v>37879</v>
      </c>
      <c r="F40" s="8">
        <v>211.9</v>
      </c>
      <c r="G40" s="12">
        <v>1.9799999999999998E-2</v>
      </c>
    </row>
    <row r="41" spans="1:7" ht="15.75" x14ac:dyDescent="0.3">
      <c r="A41" s="3">
        <v>34</v>
      </c>
      <c r="B41" s="3" t="s">
        <v>637</v>
      </c>
      <c r="C41" s="3" t="s">
        <v>638</v>
      </c>
      <c r="D41" s="3" t="s">
        <v>639</v>
      </c>
      <c r="E41" s="5">
        <v>61934</v>
      </c>
      <c r="F41" s="8">
        <v>211.66</v>
      </c>
      <c r="G41" s="12">
        <v>1.9799999999999998E-2</v>
      </c>
    </row>
    <row r="42" spans="1:7" ht="15.75" x14ac:dyDescent="0.3">
      <c r="A42" s="3">
        <v>35</v>
      </c>
      <c r="B42" s="3" t="s">
        <v>583</v>
      </c>
      <c r="C42" s="3" t="s">
        <v>702</v>
      </c>
      <c r="D42" s="3" t="s">
        <v>467</v>
      </c>
      <c r="E42" s="5">
        <v>128931</v>
      </c>
      <c r="F42" s="8">
        <v>209.45</v>
      </c>
      <c r="G42" s="12">
        <v>1.9599999999999999E-2</v>
      </c>
    </row>
    <row r="43" spans="1:7" ht="15.75" x14ac:dyDescent="0.3">
      <c r="A43" s="3">
        <v>36</v>
      </c>
      <c r="B43" s="3" t="s">
        <v>1033</v>
      </c>
      <c r="C43" s="3" t="s">
        <v>1034</v>
      </c>
      <c r="D43" s="3" t="s">
        <v>486</v>
      </c>
      <c r="E43" s="5">
        <v>7264</v>
      </c>
      <c r="F43" s="8">
        <v>209.28</v>
      </c>
      <c r="G43" s="12">
        <v>1.95E-2</v>
      </c>
    </row>
    <row r="44" spans="1:7" ht="15.75" x14ac:dyDescent="0.3">
      <c r="A44" s="3">
        <v>37</v>
      </c>
      <c r="B44" s="3" t="s">
        <v>376</v>
      </c>
      <c r="C44" s="3" t="s">
        <v>377</v>
      </c>
      <c r="D44" s="3" t="s">
        <v>378</v>
      </c>
      <c r="E44" s="5">
        <v>6378</v>
      </c>
      <c r="F44" s="8">
        <v>209.11</v>
      </c>
      <c r="G44" s="12">
        <v>1.95E-2</v>
      </c>
    </row>
    <row r="45" spans="1:7" ht="15.75" x14ac:dyDescent="0.3">
      <c r="A45" s="3">
        <v>38</v>
      </c>
      <c r="B45" s="3" t="s">
        <v>887</v>
      </c>
      <c r="C45" s="3" t="s">
        <v>888</v>
      </c>
      <c r="D45" s="3" t="s">
        <v>411</v>
      </c>
      <c r="E45" s="5">
        <v>240643</v>
      </c>
      <c r="F45" s="8">
        <v>208.88</v>
      </c>
      <c r="G45" s="12">
        <v>1.95E-2</v>
      </c>
    </row>
    <row r="46" spans="1:7" ht="15.75" x14ac:dyDescent="0.3">
      <c r="A46" s="3">
        <v>39</v>
      </c>
      <c r="B46" s="3" t="s">
        <v>216</v>
      </c>
      <c r="C46" s="3" t="s">
        <v>648</v>
      </c>
      <c r="D46" s="3" t="s">
        <v>467</v>
      </c>
      <c r="E46" s="5">
        <v>244762</v>
      </c>
      <c r="F46" s="8">
        <v>208.29</v>
      </c>
      <c r="G46" s="12">
        <v>1.9400000000000001E-2</v>
      </c>
    </row>
    <row r="47" spans="1:7" ht="15.75" x14ac:dyDescent="0.3">
      <c r="A47" s="3">
        <v>40</v>
      </c>
      <c r="B47" s="3" t="s">
        <v>878</v>
      </c>
      <c r="C47" s="3" t="s">
        <v>879</v>
      </c>
      <c r="D47" s="3" t="s">
        <v>877</v>
      </c>
      <c r="E47" s="5">
        <v>179242</v>
      </c>
      <c r="F47" s="8">
        <v>207.92</v>
      </c>
      <c r="G47" s="12">
        <v>1.9400000000000001E-2</v>
      </c>
    </row>
    <row r="48" spans="1:7" ht="15.75" x14ac:dyDescent="0.3">
      <c r="A48" s="3">
        <v>41</v>
      </c>
      <c r="B48" s="3" t="s">
        <v>1070</v>
      </c>
      <c r="C48" s="3" t="s">
        <v>1071</v>
      </c>
      <c r="D48" s="3" t="s">
        <v>420</v>
      </c>
      <c r="E48" s="5">
        <v>41249</v>
      </c>
      <c r="F48" s="8">
        <v>207.44</v>
      </c>
      <c r="G48" s="12">
        <v>1.9400000000000001E-2</v>
      </c>
    </row>
    <row r="49" spans="1:7" ht="15.75" x14ac:dyDescent="0.3">
      <c r="A49" s="3">
        <v>42</v>
      </c>
      <c r="B49" s="3" t="s">
        <v>880</v>
      </c>
      <c r="C49" s="3" t="s">
        <v>881</v>
      </c>
      <c r="D49" s="3" t="s">
        <v>882</v>
      </c>
      <c r="E49" s="5">
        <v>298294</v>
      </c>
      <c r="F49" s="8">
        <v>206.57</v>
      </c>
      <c r="G49" s="12">
        <v>1.9299999999999998E-2</v>
      </c>
    </row>
    <row r="50" spans="1:7" ht="15.75" x14ac:dyDescent="0.3">
      <c r="A50" s="3">
        <v>43</v>
      </c>
      <c r="B50" s="3" t="s">
        <v>640</v>
      </c>
      <c r="C50" s="3" t="s">
        <v>641</v>
      </c>
      <c r="D50" s="3" t="s">
        <v>486</v>
      </c>
      <c r="E50" s="5">
        <v>33881</v>
      </c>
      <c r="F50" s="8">
        <v>205.96</v>
      </c>
      <c r="G50" s="12">
        <v>1.9199999999999998E-2</v>
      </c>
    </row>
    <row r="51" spans="1:7" ht="15.75" x14ac:dyDescent="0.3">
      <c r="A51" s="3">
        <v>44</v>
      </c>
      <c r="B51" s="3" t="s">
        <v>883</v>
      </c>
      <c r="C51" s="3" t="s">
        <v>884</v>
      </c>
      <c r="D51" s="3" t="s">
        <v>620</v>
      </c>
      <c r="E51" s="5">
        <v>274637</v>
      </c>
      <c r="F51" s="8">
        <v>202.96</v>
      </c>
      <c r="G51" s="12">
        <v>1.9E-2</v>
      </c>
    </row>
    <row r="52" spans="1:7" ht="15.75" x14ac:dyDescent="0.3">
      <c r="A52" s="3">
        <v>45</v>
      </c>
      <c r="B52" s="3" t="s">
        <v>472</v>
      </c>
      <c r="C52" s="3" t="s">
        <v>473</v>
      </c>
      <c r="D52" s="3" t="s">
        <v>396</v>
      </c>
      <c r="E52" s="5">
        <v>6627</v>
      </c>
      <c r="F52" s="8">
        <v>201.99</v>
      </c>
      <c r="G52" s="12">
        <v>1.89E-2</v>
      </c>
    </row>
    <row r="53" spans="1:7" ht="15.75" x14ac:dyDescent="0.3">
      <c r="A53" s="3">
        <v>46</v>
      </c>
      <c r="B53" s="3" t="s">
        <v>699</v>
      </c>
      <c r="C53" s="3" t="s">
        <v>700</v>
      </c>
      <c r="D53" s="3" t="s">
        <v>701</v>
      </c>
      <c r="E53" s="5">
        <v>56038</v>
      </c>
      <c r="F53" s="8">
        <v>201.6</v>
      </c>
      <c r="G53" s="12">
        <v>1.8799999999999997E-2</v>
      </c>
    </row>
    <row r="54" spans="1:7" ht="15.75" x14ac:dyDescent="0.3">
      <c r="A54" s="3">
        <v>47</v>
      </c>
      <c r="B54" s="3" t="s">
        <v>936</v>
      </c>
      <c r="C54" s="3" t="s">
        <v>937</v>
      </c>
      <c r="D54" s="3" t="s">
        <v>486</v>
      </c>
      <c r="E54" s="5">
        <v>149853</v>
      </c>
      <c r="F54" s="8">
        <v>199.75</v>
      </c>
      <c r="G54" s="12">
        <v>1.8700000000000001E-2</v>
      </c>
    </row>
    <row r="55" spans="1:7" ht="15.75" x14ac:dyDescent="0.3">
      <c r="A55" s="3">
        <v>48</v>
      </c>
      <c r="B55" s="3" t="s">
        <v>930</v>
      </c>
      <c r="C55" s="3" t="s">
        <v>931</v>
      </c>
      <c r="D55" s="3" t="s">
        <v>374</v>
      </c>
      <c r="E55" s="5">
        <v>36144</v>
      </c>
      <c r="F55" s="8">
        <v>190.62</v>
      </c>
      <c r="G55" s="12">
        <v>1.78E-2</v>
      </c>
    </row>
    <row r="56" spans="1:7" ht="15.75" x14ac:dyDescent="0.3">
      <c r="A56" s="3">
        <v>49</v>
      </c>
      <c r="B56" s="3" t="s">
        <v>628</v>
      </c>
      <c r="C56" s="3" t="s">
        <v>629</v>
      </c>
      <c r="D56" s="3" t="s">
        <v>620</v>
      </c>
      <c r="E56" s="5">
        <v>53788</v>
      </c>
      <c r="F56" s="8">
        <v>189.9</v>
      </c>
      <c r="G56" s="12">
        <v>1.77E-2</v>
      </c>
    </row>
    <row r="57" spans="1:7" ht="15.75" x14ac:dyDescent="0.3">
      <c r="A57" s="3">
        <v>50</v>
      </c>
      <c r="B57" s="3" t="s">
        <v>379</v>
      </c>
      <c r="C57" s="3" t="s">
        <v>380</v>
      </c>
      <c r="D57" s="3" t="s">
        <v>381</v>
      </c>
      <c r="E57" s="5">
        <v>44815</v>
      </c>
      <c r="F57" s="8">
        <v>188.65</v>
      </c>
      <c r="G57" s="12">
        <v>1.7600000000000001E-2</v>
      </c>
    </row>
    <row r="58" spans="1:7" s="16" customFormat="1" ht="15.75" x14ac:dyDescent="0.3">
      <c r="A58" s="10"/>
      <c r="B58" s="10" t="s">
        <v>28</v>
      </c>
      <c r="C58" s="10"/>
      <c r="D58" s="10"/>
      <c r="E58" s="10"/>
      <c r="F58" s="11">
        <v>10686.76</v>
      </c>
      <c r="G58" s="14">
        <v>0.99810000000000021</v>
      </c>
    </row>
    <row r="59" spans="1:7" s="16" customFormat="1" ht="15.75" x14ac:dyDescent="0.3">
      <c r="A59" s="3"/>
      <c r="B59" s="3"/>
      <c r="C59" s="3"/>
      <c r="D59" s="3"/>
      <c r="E59" s="5"/>
      <c r="F59" s="8"/>
      <c r="G59" s="12"/>
    </row>
    <row r="60" spans="1:7" s="16" customFormat="1" ht="15.75" x14ac:dyDescent="0.3">
      <c r="A60" s="3"/>
      <c r="B60" s="17" t="s">
        <v>1268</v>
      </c>
      <c r="C60" s="3"/>
      <c r="D60" s="3"/>
      <c r="E60" s="5"/>
      <c r="F60" s="8"/>
      <c r="G60" s="12"/>
    </row>
    <row r="61" spans="1:7" ht="15.75" x14ac:dyDescent="0.3">
      <c r="A61" s="3">
        <v>51</v>
      </c>
      <c r="B61" s="3" t="s">
        <v>1072</v>
      </c>
      <c r="C61" s="3" t="s">
        <v>1073</v>
      </c>
      <c r="D61" s="3" t="s">
        <v>374</v>
      </c>
      <c r="E61" s="5">
        <v>315718</v>
      </c>
      <c r="F61" s="8">
        <v>0</v>
      </c>
      <c r="G61" s="12" t="s">
        <v>347</v>
      </c>
    </row>
    <row r="62" spans="1:7" ht="15.75" x14ac:dyDescent="0.3">
      <c r="A62" s="10"/>
      <c r="B62" s="10" t="s">
        <v>28</v>
      </c>
      <c r="C62" s="10"/>
      <c r="D62" s="10"/>
      <c r="E62" s="10"/>
      <c r="F62" s="11">
        <v>0</v>
      </c>
      <c r="G62" s="14" t="s">
        <v>347</v>
      </c>
    </row>
    <row r="64" spans="1:7" ht="15.75" x14ac:dyDescent="0.3">
      <c r="B64" s="2" t="s">
        <v>32</v>
      </c>
    </row>
    <row r="65" spans="1:8" ht="15.75" x14ac:dyDescent="0.3">
      <c r="A65" s="3">
        <v>52</v>
      </c>
      <c r="B65" s="2" t="s">
        <v>102</v>
      </c>
      <c r="F65" s="8">
        <v>25.79</v>
      </c>
      <c r="G65" s="12">
        <v>2.3999999999999998E-3</v>
      </c>
      <c r="H65" s="1">
        <v>44105</v>
      </c>
    </row>
    <row r="66" spans="1:8" ht="15.75" x14ac:dyDescent="0.3">
      <c r="A66" s="10"/>
      <c r="B66" s="10" t="s">
        <v>28</v>
      </c>
      <c r="C66" s="10"/>
      <c r="D66" s="10"/>
      <c r="E66" s="10"/>
      <c r="F66" s="11">
        <v>25.79</v>
      </c>
      <c r="G66" s="14">
        <v>2.3999999999999998E-3</v>
      </c>
    </row>
    <row r="68" spans="1:8" ht="15.75" x14ac:dyDescent="0.3">
      <c r="B68" s="2" t="s">
        <v>103</v>
      </c>
    </row>
    <row r="69" spans="1:8" ht="15.75" x14ac:dyDescent="0.3">
      <c r="A69" s="3"/>
      <c r="B69" s="3" t="s">
        <v>104</v>
      </c>
      <c r="C69" s="3"/>
      <c r="D69" s="5"/>
      <c r="F69" s="8">
        <v>-3.14</v>
      </c>
      <c r="G69" s="12">
        <v>-5.0000000000000001E-4</v>
      </c>
    </row>
    <row r="70" spans="1:8" ht="15.75" x14ac:dyDescent="0.3">
      <c r="A70" s="10"/>
      <c r="B70" s="10" t="s">
        <v>28</v>
      </c>
      <c r="C70" s="10"/>
      <c r="D70" s="10"/>
      <c r="E70" s="10"/>
      <c r="F70" s="11">
        <v>-3.14</v>
      </c>
      <c r="G70" s="14">
        <v>-5.0000000000000001E-4</v>
      </c>
    </row>
    <row r="72" spans="1:8" ht="15.75" x14ac:dyDescent="0.3">
      <c r="A72" s="7"/>
      <c r="B72" s="7" t="s">
        <v>105</v>
      </c>
      <c r="C72" s="7"/>
      <c r="D72" s="7"/>
      <c r="E72" s="7"/>
      <c r="F72" s="9">
        <v>10709.41</v>
      </c>
      <c r="G72" s="13">
        <v>1.0000000000000002</v>
      </c>
    </row>
    <row r="73" spans="1:8" ht="15.75" x14ac:dyDescent="0.3">
      <c r="A73" s="3" t="s">
        <v>106</v>
      </c>
    </row>
    <row r="74" spans="1:8" ht="15.75" x14ac:dyDescent="0.3">
      <c r="A74" s="4">
        <v>1</v>
      </c>
      <c r="B74" s="4" t="s">
        <v>107</v>
      </c>
    </row>
    <row r="75" spans="1:8" ht="15.75" x14ac:dyDescent="0.3">
      <c r="A75" s="4">
        <v>2</v>
      </c>
      <c r="B75" s="4" t="s">
        <v>350</v>
      </c>
    </row>
    <row r="76" spans="1:8" ht="30" x14ac:dyDescent="0.3">
      <c r="A76" s="4">
        <v>3</v>
      </c>
      <c r="B76" s="4" t="s">
        <v>108</v>
      </c>
    </row>
    <row r="77" spans="1:8" ht="105" x14ac:dyDescent="0.3">
      <c r="A77" s="4">
        <v>4</v>
      </c>
      <c r="B77" s="4" t="s">
        <v>1074</v>
      </c>
    </row>
  </sheetData>
  <mergeCells count="1">
    <mergeCell ref="B1:F1"/>
  </mergeCell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9"/>
  <sheetViews>
    <sheetView workbookViewId="0"/>
  </sheetViews>
  <sheetFormatPr defaultRowHeight="15" x14ac:dyDescent="0.25"/>
  <cols>
    <col min="1" max="1" width="7.140625" bestFit="1" customWidth="1"/>
    <col min="2" max="2" width="52.5703125" bestFit="1" customWidth="1"/>
    <col min="3" max="3" width="19.140625" bestFit="1" customWidth="1"/>
    <col min="4" max="4" width="21.42578125" bestFit="1" customWidth="1"/>
    <col min="5" max="5" width="11.5703125" bestFit="1" customWidth="1"/>
    <col min="6" max="6" width="12.57031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1075</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379</v>
      </c>
      <c r="C8" s="3" t="s">
        <v>380</v>
      </c>
      <c r="D8" s="3" t="s">
        <v>381</v>
      </c>
      <c r="E8" s="5">
        <v>1839894</v>
      </c>
      <c r="F8" s="8">
        <v>7745.03</v>
      </c>
      <c r="G8" s="12">
        <v>7.7899999999999997E-2</v>
      </c>
      <c r="K8" s="2" t="s">
        <v>109</v>
      </c>
      <c r="L8" s="2" t="s">
        <v>110</v>
      </c>
    </row>
    <row r="9" spans="1:12" ht="15.75" x14ac:dyDescent="0.3">
      <c r="A9" s="3">
        <v>2</v>
      </c>
      <c r="B9" s="3" t="s">
        <v>148</v>
      </c>
      <c r="C9" s="3" t="s">
        <v>619</v>
      </c>
      <c r="D9" s="3" t="s">
        <v>620</v>
      </c>
      <c r="E9" s="5">
        <v>324715</v>
      </c>
      <c r="F9" s="8">
        <v>7255.27</v>
      </c>
      <c r="G9" s="12">
        <v>7.2900000000000006E-2</v>
      </c>
      <c r="K9" t="s">
        <v>1014</v>
      </c>
      <c r="L9" s="12">
        <v>0.20400000000000007</v>
      </c>
    </row>
    <row r="10" spans="1:12" ht="15.75" x14ac:dyDescent="0.3">
      <c r="A10" s="3">
        <v>3</v>
      </c>
      <c r="B10" s="3" t="s">
        <v>238</v>
      </c>
      <c r="C10" s="3" t="s">
        <v>375</v>
      </c>
      <c r="D10" s="3" t="s">
        <v>374</v>
      </c>
      <c r="E10" s="5">
        <v>2040500</v>
      </c>
      <c r="F10" s="8">
        <v>7238.67</v>
      </c>
      <c r="G10" s="12">
        <v>7.2800000000000004E-2</v>
      </c>
      <c r="K10" t="s">
        <v>374</v>
      </c>
      <c r="L10" s="12">
        <v>0.17460000000000001</v>
      </c>
    </row>
    <row r="11" spans="1:12" ht="15.75" x14ac:dyDescent="0.3">
      <c r="A11" s="3">
        <v>4</v>
      </c>
      <c r="B11" s="3" t="s">
        <v>930</v>
      </c>
      <c r="C11" s="3" t="s">
        <v>931</v>
      </c>
      <c r="D11" s="3" t="s">
        <v>374</v>
      </c>
      <c r="E11" s="5">
        <v>1317600</v>
      </c>
      <c r="F11" s="8">
        <v>6949.02</v>
      </c>
      <c r="G11" s="12">
        <v>6.9900000000000004E-2</v>
      </c>
      <c r="K11" t="s">
        <v>620</v>
      </c>
      <c r="L11" s="12">
        <v>8.4500000000000006E-2</v>
      </c>
    </row>
    <row r="12" spans="1:12" ht="15.75" x14ac:dyDescent="0.3">
      <c r="A12" s="3">
        <v>5</v>
      </c>
      <c r="B12" s="3" t="s">
        <v>113</v>
      </c>
      <c r="C12" s="3" t="s">
        <v>440</v>
      </c>
      <c r="D12" s="3" t="s">
        <v>378</v>
      </c>
      <c r="E12" s="5">
        <v>279300</v>
      </c>
      <c r="F12" s="8">
        <v>4859.96</v>
      </c>
      <c r="G12" s="12">
        <v>4.8899999999999999E-2</v>
      </c>
      <c r="K12" t="s">
        <v>381</v>
      </c>
      <c r="L12" s="12">
        <v>7.8799999999999995E-2</v>
      </c>
    </row>
    <row r="13" spans="1:12" ht="15.75" x14ac:dyDescent="0.3">
      <c r="A13" s="3">
        <v>6</v>
      </c>
      <c r="B13" s="3" t="s">
        <v>934</v>
      </c>
      <c r="C13" s="3" t="s">
        <v>935</v>
      </c>
      <c r="D13" s="3" t="s">
        <v>636</v>
      </c>
      <c r="E13" s="5">
        <v>3025600</v>
      </c>
      <c r="F13" s="8">
        <v>4142.05</v>
      </c>
      <c r="G13" s="12">
        <v>4.1599999999999998E-2</v>
      </c>
      <c r="K13" t="s">
        <v>378</v>
      </c>
      <c r="L13" s="12">
        <v>7.3099999999999998E-2</v>
      </c>
    </row>
    <row r="14" spans="1:12" ht="15.75" x14ac:dyDescent="0.3">
      <c r="A14" s="3">
        <v>7</v>
      </c>
      <c r="B14" s="3" t="s">
        <v>932</v>
      </c>
      <c r="C14" s="3" t="s">
        <v>933</v>
      </c>
      <c r="D14" s="3" t="s">
        <v>396</v>
      </c>
      <c r="E14" s="5">
        <v>520000</v>
      </c>
      <c r="F14" s="8">
        <v>4141.8</v>
      </c>
      <c r="G14" s="12">
        <v>4.1599999999999998E-2</v>
      </c>
      <c r="K14" t="s">
        <v>1122</v>
      </c>
      <c r="L14" s="12">
        <v>6.2400000000000004E-2</v>
      </c>
    </row>
    <row r="15" spans="1:12" ht="15.75" x14ac:dyDescent="0.3">
      <c r="A15" s="3">
        <v>8</v>
      </c>
      <c r="B15" s="3" t="s">
        <v>1076</v>
      </c>
      <c r="C15" s="3" t="s">
        <v>1077</v>
      </c>
      <c r="D15" s="3" t="s">
        <v>1078</v>
      </c>
      <c r="E15" s="5">
        <v>776000</v>
      </c>
      <c r="F15" s="8">
        <v>2305.5</v>
      </c>
      <c r="G15" s="12">
        <v>2.3199999999999998E-2</v>
      </c>
      <c r="K15" t="s">
        <v>128</v>
      </c>
      <c r="L15" s="12">
        <v>4.4600000000000001E-2</v>
      </c>
    </row>
    <row r="16" spans="1:12" ht="15.75" x14ac:dyDescent="0.3">
      <c r="A16" s="3">
        <v>9</v>
      </c>
      <c r="B16" s="3" t="s">
        <v>871</v>
      </c>
      <c r="C16" s="3" t="s">
        <v>872</v>
      </c>
      <c r="D16" s="3" t="s">
        <v>701</v>
      </c>
      <c r="E16" s="5">
        <v>1200000</v>
      </c>
      <c r="F16" s="8">
        <v>2242.1999999999998</v>
      </c>
      <c r="G16" s="12">
        <v>2.2499999999999999E-2</v>
      </c>
      <c r="K16" t="s">
        <v>636</v>
      </c>
      <c r="L16" s="12">
        <v>4.2599999999999999E-2</v>
      </c>
    </row>
    <row r="17" spans="1:12" ht="15.75" x14ac:dyDescent="0.3">
      <c r="A17" s="3">
        <v>10</v>
      </c>
      <c r="B17" s="3" t="s">
        <v>944</v>
      </c>
      <c r="C17" s="3" t="s">
        <v>945</v>
      </c>
      <c r="D17" s="3" t="s">
        <v>384</v>
      </c>
      <c r="E17" s="5">
        <v>259350</v>
      </c>
      <c r="F17" s="8">
        <v>1930.08</v>
      </c>
      <c r="G17" s="12">
        <v>1.9400000000000001E-2</v>
      </c>
      <c r="K17" t="s">
        <v>396</v>
      </c>
      <c r="L17" s="12">
        <v>4.2200000000000001E-2</v>
      </c>
    </row>
    <row r="18" spans="1:12" ht="15.75" x14ac:dyDescent="0.3">
      <c r="A18" s="3">
        <v>11</v>
      </c>
      <c r="B18" s="3" t="s">
        <v>134</v>
      </c>
      <c r="C18" s="3" t="s">
        <v>408</v>
      </c>
      <c r="D18" s="3" t="s">
        <v>374</v>
      </c>
      <c r="E18" s="5">
        <v>416400</v>
      </c>
      <c r="F18" s="8">
        <v>1768.24</v>
      </c>
      <c r="G18" s="12">
        <v>1.78E-2</v>
      </c>
      <c r="K18" t="s">
        <v>384</v>
      </c>
      <c r="L18" s="12">
        <v>3.0099999999999998E-2</v>
      </c>
    </row>
    <row r="19" spans="1:12" ht="15.75" x14ac:dyDescent="0.3">
      <c r="A19" s="3">
        <v>12</v>
      </c>
      <c r="B19" s="3" t="s">
        <v>470</v>
      </c>
      <c r="C19" s="3" t="s">
        <v>471</v>
      </c>
      <c r="D19" s="3" t="s">
        <v>451</v>
      </c>
      <c r="E19" s="5">
        <v>87200</v>
      </c>
      <c r="F19" s="8">
        <v>1287.94</v>
      </c>
      <c r="G19" s="12">
        <v>1.29E-2</v>
      </c>
      <c r="K19" t="s">
        <v>701</v>
      </c>
      <c r="L19" s="12">
        <v>2.4E-2</v>
      </c>
    </row>
    <row r="20" spans="1:12" ht="15.75" x14ac:dyDescent="0.3">
      <c r="A20" s="3">
        <v>13</v>
      </c>
      <c r="B20" s="3" t="s">
        <v>673</v>
      </c>
      <c r="C20" s="3" t="s">
        <v>674</v>
      </c>
      <c r="D20" s="3" t="s">
        <v>374</v>
      </c>
      <c r="E20" s="5">
        <v>2312000</v>
      </c>
      <c r="F20" s="8">
        <v>1123.6300000000001</v>
      </c>
      <c r="G20" s="12">
        <v>1.1299999999999999E-2</v>
      </c>
      <c r="K20" t="s">
        <v>1078</v>
      </c>
      <c r="L20" s="12">
        <v>2.3199999999999998E-2</v>
      </c>
    </row>
    <row r="21" spans="1:12" ht="15.75" x14ac:dyDescent="0.3">
      <c r="A21" s="3">
        <v>14</v>
      </c>
      <c r="B21" s="3" t="s">
        <v>1070</v>
      </c>
      <c r="C21" s="3" t="s">
        <v>1071</v>
      </c>
      <c r="D21" s="3" t="s">
        <v>420</v>
      </c>
      <c r="E21" s="5">
        <v>206700</v>
      </c>
      <c r="F21" s="8">
        <v>1039.49</v>
      </c>
      <c r="G21" s="12">
        <v>1.0500000000000001E-2</v>
      </c>
      <c r="K21" t="s">
        <v>451</v>
      </c>
      <c r="L21" s="12">
        <v>1.3299999999999999E-2</v>
      </c>
    </row>
    <row r="22" spans="1:12" ht="15.75" x14ac:dyDescent="0.3">
      <c r="A22" s="3">
        <v>15</v>
      </c>
      <c r="B22" s="3" t="s">
        <v>1031</v>
      </c>
      <c r="C22" s="3" t="s">
        <v>1032</v>
      </c>
      <c r="D22" s="3" t="s">
        <v>384</v>
      </c>
      <c r="E22" s="5">
        <v>462000</v>
      </c>
      <c r="F22" s="8">
        <v>1002.54</v>
      </c>
      <c r="G22" s="12">
        <v>1.01E-2</v>
      </c>
      <c r="K22" t="s">
        <v>486</v>
      </c>
      <c r="L22" s="12">
        <v>1.2599999999999998E-2</v>
      </c>
    </row>
    <row r="23" spans="1:12" ht="15.75" x14ac:dyDescent="0.3">
      <c r="A23" s="3">
        <v>16</v>
      </c>
      <c r="B23" s="3" t="s">
        <v>637</v>
      </c>
      <c r="C23" s="3" t="s">
        <v>638</v>
      </c>
      <c r="D23" s="3" t="s">
        <v>639</v>
      </c>
      <c r="E23" s="5">
        <v>240000</v>
      </c>
      <c r="F23" s="8">
        <v>820.2</v>
      </c>
      <c r="G23" s="12">
        <v>8.199999999999999E-3</v>
      </c>
      <c r="K23" t="s">
        <v>420</v>
      </c>
      <c r="L23" s="12">
        <v>1.0500000000000001E-2</v>
      </c>
    </row>
    <row r="24" spans="1:12" ht="15.75" x14ac:dyDescent="0.3">
      <c r="A24" s="3">
        <v>17</v>
      </c>
      <c r="B24" s="3" t="s">
        <v>628</v>
      </c>
      <c r="C24" s="3" t="s">
        <v>629</v>
      </c>
      <c r="D24" s="3" t="s">
        <v>620</v>
      </c>
      <c r="E24" s="5">
        <v>216000</v>
      </c>
      <c r="F24" s="8">
        <v>762.59</v>
      </c>
      <c r="G24" s="12">
        <v>7.7000000000000002E-3</v>
      </c>
      <c r="K24" t="s">
        <v>399</v>
      </c>
      <c r="L24" s="12">
        <v>9.6000000000000009E-3</v>
      </c>
    </row>
    <row r="25" spans="1:12" ht="15.75" x14ac:dyDescent="0.3">
      <c r="A25" s="3">
        <v>18</v>
      </c>
      <c r="B25" s="3" t="s">
        <v>1033</v>
      </c>
      <c r="C25" s="3" t="s">
        <v>1034</v>
      </c>
      <c r="D25" s="3" t="s">
        <v>486</v>
      </c>
      <c r="E25" s="5">
        <v>21500</v>
      </c>
      <c r="F25" s="8">
        <v>619.44000000000005</v>
      </c>
      <c r="G25" s="12">
        <v>6.1999999999999998E-3</v>
      </c>
      <c r="K25" t="s">
        <v>639</v>
      </c>
      <c r="L25" s="12">
        <v>8.199999999999999E-3</v>
      </c>
    </row>
    <row r="26" spans="1:12" ht="15.75" x14ac:dyDescent="0.3">
      <c r="A26" s="3">
        <v>19</v>
      </c>
      <c r="B26" s="3" t="s">
        <v>948</v>
      </c>
      <c r="C26" s="3" t="s">
        <v>949</v>
      </c>
      <c r="D26" s="3" t="s">
        <v>378</v>
      </c>
      <c r="E26" s="5">
        <v>46200</v>
      </c>
      <c r="F26" s="8">
        <v>579.12</v>
      </c>
      <c r="G26" s="12">
        <v>5.7999999999999996E-3</v>
      </c>
      <c r="K26" t="s">
        <v>610</v>
      </c>
      <c r="L26" s="12">
        <v>7.6000000000000009E-3</v>
      </c>
    </row>
    <row r="27" spans="1:12" ht="15.75" x14ac:dyDescent="0.3">
      <c r="A27" s="3">
        <v>20</v>
      </c>
      <c r="B27" s="3" t="s">
        <v>940</v>
      </c>
      <c r="C27" s="3" t="s">
        <v>941</v>
      </c>
      <c r="D27" s="3" t="s">
        <v>610</v>
      </c>
      <c r="E27" s="5">
        <v>267000</v>
      </c>
      <c r="F27" s="8">
        <v>557.76</v>
      </c>
      <c r="G27" s="12">
        <v>5.6000000000000008E-3</v>
      </c>
      <c r="K27" t="s">
        <v>387</v>
      </c>
      <c r="L27" s="12">
        <v>7.4999999999999997E-3</v>
      </c>
    </row>
    <row r="28" spans="1:12" ht="15.75" x14ac:dyDescent="0.3">
      <c r="A28" s="3">
        <v>21</v>
      </c>
      <c r="B28" s="3" t="s">
        <v>954</v>
      </c>
      <c r="C28" s="3" t="s">
        <v>955</v>
      </c>
      <c r="D28" s="3" t="s">
        <v>387</v>
      </c>
      <c r="E28" s="5">
        <v>21750</v>
      </c>
      <c r="F28" s="8">
        <v>505.08</v>
      </c>
      <c r="G28" s="12">
        <v>5.1000000000000004E-3</v>
      </c>
      <c r="K28" t="s">
        <v>460</v>
      </c>
      <c r="L28" s="12">
        <v>4.0999999999999995E-3</v>
      </c>
    </row>
    <row r="29" spans="1:12" ht="15.75" x14ac:dyDescent="0.3">
      <c r="A29" s="3">
        <v>22</v>
      </c>
      <c r="B29" s="3" t="s">
        <v>644</v>
      </c>
      <c r="C29" s="3" t="s">
        <v>645</v>
      </c>
      <c r="D29" s="3" t="s">
        <v>378</v>
      </c>
      <c r="E29" s="5">
        <v>318000</v>
      </c>
      <c r="F29" s="8">
        <v>499.74</v>
      </c>
      <c r="G29" s="12">
        <v>5.0000000000000001E-3</v>
      </c>
      <c r="K29" t="s">
        <v>494</v>
      </c>
      <c r="L29" s="12">
        <v>3.4999999999999996E-3</v>
      </c>
    </row>
    <row r="30" spans="1:12" ht="15.75" x14ac:dyDescent="0.3">
      <c r="A30" s="3">
        <v>23</v>
      </c>
      <c r="B30" s="3" t="s">
        <v>936</v>
      </c>
      <c r="C30" s="3" t="s">
        <v>937</v>
      </c>
      <c r="D30" s="3" t="s">
        <v>486</v>
      </c>
      <c r="E30" s="5">
        <v>364800</v>
      </c>
      <c r="F30" s="8">
        <v>486.28</v>
      </c>
      <c r="G30" s="12">
        <v>4.8999999999999998E-3</v>
      </c>
      <c r="K30" t="s">
        <v>877</v>
      </c>
      <c r="L30" s="12">
        <v>2.2000000000000001E-3</v>
      </c>
    </row>
    <row r="31" spans="1:12" ht="15.75" x14ac:dyDescent="0.3">
      <c r="A31" s="3">
        <v>24</v>
      </c>
      <c r="B31" s="3" t="s">
        <v>559</v>
      </c>
      <c r="C31" s="3" t="s">
        <v>560</v>
      </c>
      <c r="D31" s="3" t="s">
        <v>378</v>
      </c>
      <c r="E31" s="5">
        <v>71500</v>
      </c>
      <c r="F31" s="8">
        <v>437.72</v>
      </c>
      <c r="G31" s="12">
        <v>4.4000000000000003E-3</v>
      </c>
      <c r="K31" t="s">
        <v>882</v>
      </c>
      <c r="L31" s="12">
        <v>2E-3</v>
      </c>
    </row>
    <row r="32" spans="1:12" ht="15.75" x14ac:dyDescent="0.3">
      <c r="A32" s="3">
        <v>25</v>
      </c>
      <c r="B32" s="3" t="s">
        <v>705</v>
      </c>
      <c r="C32" s="3" t="s">
        <v>706</v>
      </c>
      <c r="D32" s="3" t="s">
        <v>460</v>
      </c>
      <c r="E32" s="5">
        <v>91500</v>
      </c>
      <c r="F32" s="8">
        <v>409.51</v>
      </c>
      <c r="G32" s="12">
        <v>4.0999999999999995E-3</v>
      </c>
      <c r="K32" t="s">
        <v>627</v>
      </c>
      <c r="L32" s="12">
        <v>5.0000000000000001E-4</v>
      </c>
    </row>
    <row r="33" spans="1:12" ht="15.75" x14ac:dyDescent="0.3">
      <c r="A33" s="3">
        <v>26</v>
      </c>
      <c r="B33" s="3" t="s">
        <v>716</v>
      </c>
      <c r="C33" s="3" t="s">
        <v>717</v>
      </c>
      <c r="D33" s="3" t="s">
        <v>620</v>
      </c>
      <c r="E33" s="5">
        <v>210600</v>
      </c>
      <c r="F33" s="8">
        <v>380.45</v>
      </c>
      <c r="G33" s="12">
        <v>3.8E-3</v>
      </c>
      <c r="K33" t="s">
        <v>417</v>
      </c>
      <c r="L33" s="12">
        <v>2.0000000000000001E-4</v>
      </c>
    </row>
    <row r="34" spans="1:12" ht="15.75" x14ac:dyDescent="0.3">
      <c r="A34" s="3">
        <v>27</v>
      </c>
      <c r="B34" s="3" t="s">
        <v>950</v>
      </c>
      <c r="C34" s="3" t="s">
        <v>951</v>
      </c>
      <c r="D34" s="3" t="s">
        <v>399</v>
      </c>
      <c r="E34" s="5">
        <v>72500</v>
      </c>
      <c r="F34" s="8">
        <v>373.99</v>
      </c>
      <c r="G34" s="12">
        <v>3.8E-3</v>
      </c>
      <c r="K34" t="s">
        <v>967</v>
      </c>
      <c r="L34" s="12">
        <v>-0.65709999999999968</v>
      </c>
    </row>
    <row r="35" spans="1:12" ht="15.75" x14ac:dyDescent="0.3">
      <c r="A35" s="3">
        <v>28</v>
      </c>
      <c r="B35" s="3" t="s">
        <v>1079</v>
      </c>
      <c r="C35" s="3" t="s">
        <v>1080</v>
      </c>
      <c r="D35" s="3" t="s">
        <v>494</v>
      </c>
      <c r="E35" s="5">
        <v>1176000</v>
      </c>
      <c r="F35" s="8">
        <v>343.98</v>
      </c>
      <c r="G35" s="12">
        <v>3.4999999999999996E-3</v>
      </c>
      <c r="K35" t="s">
        <v>111</v>
      </c>
      <c r="L35" s="12">
        <v>0.69119999999999993</v>
      </c>
    </row>
    <row r="36" spans="1:12" ht="15.75" x14ac:dyDescent="0.3">
      <c r="A36" s="3">
        <v>29</v>
      </c>
      <c r="B36" s="3" t="s">
        <v>1081</v>
      </c>
      <c r="C36" s="3" t="s">
        <v>1082</v>
      </c>
      <c r="D36" s="3" t="s">
        <v>378</v>
      </c>
      <c r="E36" s="5">
        <v>278964</v>
      </c>
      <c r="F36" s="8">
        <v>343.4</v>
      </c>
      <c r="G36" s="12">
        <v>3.4999999999999996E-3</v>
      </c>
    </row>
    <row r="37" spans="1:12" ht="15.75" x14ac:dyDescent="0.3">
      <c r="A37" s="3">
        <v>30</v>
      </c>
      <c r="B37" s="3" t="s">
        <v>613</v>
      </c>
      <c r="C37" s="3" t="s">
        <v>614</v>
      </c>
      <c r="D37" s="3" t="s">
        <v>399</v>
      </c>
      <c r="E37" s="5">
        <v>22400</v>
      </c>
      <c r="F37" s="8">
        <v>321.10000000000002</v>
      </c>
      <c r="G37" s="12">
        <v>3.2000000000000002E-3</v>
      </c>
    </row>
    <row r="38" spans="1:12" ht="15.75" x14ac:dyDescent="0.3">
      <c r="A38" s="3">
        <v>31</v>
      </c>
      <c r="B38" s="3" t="s">
        <v>1083</v>
      </c>
      <c r="C38" s="3" t="s">
        <v>1084</v>
      </c>
      <c r="D38" s="3" t="s">
        <v>374</v>
      </c>
      <c r="E38" s="5">
        <v>100800</v>
      </c>
      <c r="F38" s="8">
        <v>275.18</v>
      </c>
      <c r="G38" s="12">
        <v>2.8000000000000004E-3</v>
      </c>
    </row>
    <row r="39" spans="1:12" ht="15.75" x14ac:dyDescent="0.3">
      <c r="A39" s="3">
        <v>32</v>
      </c>
      <c r="B39" s="3" t="s">
        <v>952</v>
      </c>
      <c r="C39" s="3" t="s">
        <v>953</v>
      </c>
      <c r="D39" s="3" t="s">
        <v>387</v>
      </c>
      <c r="E39" s="5">
        <v>76800</v>
      </c>
      <c r="F39" s="8">
        <v>240.81</v>
      </c>
      <c r="G39" s="12">
        <v>2.3999999999999998E-3</v>
      </c>
    </row>
    <row r="40" spans="1:12" ht="15.75" x14ac:dyDescent="0.3">
      <c r="A40" s="3">
        <v>33</v>
      </c>
      <c r="B40" s="3" t="s">
        <v>875</v>
      </c>
      <c r="C40" s="3" t="s">
        <v>876</v>
      </c>
      <c r="D40" s="3" t="s">
        <v>877</v>
      </c>
      <c r="E40" s="5">
        <v>261300</v>
      </c>
      <c r="F40" s="8">
        <v>214.92</v>
      </c>
      <c r="G40" s="12">
        <v>2.2000000000000001E-3</v>
      </c>
    </row>
    <row r="41" spans="1:12" ht="15.75" x14ac:dyDescent="0.3">
      <c r="A41" s="3">
        <v>34</v>
      </c>
      <c r="B41" s="3" t="s">
        <v>623</v>
      </c>
      <c r="C41" s="3" t="s">
        <v>624</v>
      </c>
      <c r="D41" s="3" t="s">
        <v>378</v>
      </c>
      <c r="E41" s="5">
        <v>25500</v>
      </c>
      <c r="F41" s="8">
        <v>206.92</v>
      </c>
      <c r="G41" s="12">
        <v>2.0999999999999999E-3</v>
      </c>
    </row>
    <row r="42" spans="1:12" ht="15.75" x14ac:dyDescent="0.3">
      <c r="A42" s="3">
        <v>35</v>
      </c>
      <c r="B42" s="3" t="s">
        <v>657</v>
      </c>
      <c r="C42" s="3" t="s">
        <v>658</v>
      </c>
      <c r="D42" s="3" t="s">
        <v>610</v>
      </c>
      <c r="E42" s="5">
        <v>43500</v>
      </c>
      <c r="F42" s="8">
        <v>202.56</v>
      </c>
      <c r="G42" s="12">
        <v>2E-3</v>
      </c>
    </row>
    <row r="43" spans="1:12" ht="15.75" x14ac:dyDescent="0.3">
      <c r="A43" s="3">
        <v>36</v>
      </c>
      <c r="B43" s="3" t="s">
        <v>880</v>
      </c>
      <c r="C43" s="3" t="s">
        <v>881</v>
      </c>
      <c r="D43" s="3" t="s">
        <v>882</v>
      </c>
      <c r="E43" s="5">
        <v>284900</v>
      </c>
      <c r="F43" s="8">
        <v>197.29</v>
      </c>
      <c r="G43" s="12">
        <v>2E-3</v>
      </c>
    </row>
    <row r="44" spans="1:12" ht="15.75" x14ac:dyDescent="0.3">
      <c r="A44" s="3">
        <v>37</v>
      </c>
      <c r="B44" s="3" t="s">
        <v>1068</v>
      </c>
      <c r="C44" s="3" t="s">
        <v>1069</v>
      </c>
      <c r="D44" s="3" t="s">
        <v>399</v>
      </c>
      <c r="E44" s="5">
        <v>112000</v>
      </c>
      <c r="F44" s="8">
        <v>192.3</v>
      </c>
      <c r="G44" s="12">
        <v>1.9E-3</v>
      </c>
    </row>
    <row r="45" spans="1:12" ht="15.75" x14ac:dyDescent="0.3">
      <c r="A45" s="3">
        <v>38</v>
      </c>
      <c r="B45" s="3" t="s">
        <v>388</v>
      </c>
      <c r="C45" s="3" t="s">
        <v>389</v>
      </c>
      <c r="D45" s="3" t="s">
        <v>378</v>
      </c>
      <c r="E45" s="5">
        <v>13500</v>
      </c>
      <c r="F45" s="8">
        <v>152.83000000000001</v>
      </c>
      <c r="G45" s="12">
        <v>1.5E-3</v>
      </c>
    </row>
    <row r="46" spans="1:12" ht="15.75" x14ac:dyDescent="0.3">
      <c r="A46" s="3">
        <v>39</v>
      </c>
      <c r="B46" s="3" t="s">
        <v>1085</v>
      </c>
      <c r="C46" s="3" t="s">
        <v>1086</v>
      </c>
      <c r="D46" s="3" t="s">
        <v>486</v>
      </c>
      <c r="E46" s="5">
        <v>198000</v>
      </c>
      <c r="F46" s="8">
        <v>147.31</v>
      </c>
      <c r="G46" s="12">
        <v>1.5E-3</v>
      </c>
    </row>
    <row r="47" spans="1:12" ht="15.75" x14ac:dyDescent="0.3">
      <c r="A47" s="3">
        <v>40</v>
      </c>
      <c r="B47" s="3" t="s">
        <v>885</v>
      </c>
      <c r="C47" s="3" t="s">
        <v>886</v>
      </c>
      <c r="D47" s="3" t="s">
        <v>701</v>
      </c>
      <c r="E47" s="5">
        <v>361000</v>
      </c>
      <c r="F47" s="8">
        <v>121.84</v>
      </c>
      <c r="G47" s="12">
        <v>1.1999999999999999E-3</v>
      </c>
    </row>
    <row r="48" spans="1:12" ht="15.75" x14ac:dyDescent="0.3">
      <c r="A48" s="3">
        <v>41</v>
      </c>
      <c r="B48" s="3" t="s">
        <v>275</v>
      </c>
      <c r="C48" s="3" t="s">
        <v>1087</v>
      </c>
      <c r="D48" s="3" t="s">
        <v>378</v>
      </c>
      <c r="E48" s="5">
        <v>114000</v>
      </c>
      <c r="F48" s="8">
        <v>112.97</v>
      </c>
      <c r="G48" s="12">
        <v>1.1000000000000001E-3</v>
      </c>
    </row>
    <row r="49" spans="1:7" ht="15.75" x14ac:dyDescent="0.3">
      <c r="A49" s="3">
        <v>42</v>
      </c>
      <c r="B49" s="3" t="s">
        <v>956</v>
      </c>
      <c r="C49" s="3" t="s">
        <v>957</v>
      </c>
      <c r="D49" s="3" t="s">
        <v>636</v>
      </c>
      <c r="E49" s="5">
        <v>306000</v>
      </c>
      <c r="F49" s="8">
        <v>98.69</v>
      </c>
      <c r="G49" s="12">
        <v>1E-3</v>
      </c>
    </row>
    <row r="50" spans="1:7" ht="15.75" x14ac:dyDescent="0.3">
      <c r="A50" s="3">
        <v>43</v>
      </c>
      <c r="B50" s="3" t="s">
        <v>1088</v>
      </c>
      <c r="C50" s="3" t="s">
        <v>1089</v>
      </c>
      <c r="D50" s="3" t="s">
        <v>381</v>
      </c>
      <c r="E50" s="5">
        <v>980000</v>
      </c>
      <c r="F50" s="8">
        <v>93.59</v>
      </c>
      <c r="G50" s="12">
        <v>8.9999999999999998E-4</v>
      </c>
    </row>
    <row r="51" spans="1:7" ht="15.75" x14ac:dyDescent="0.3">
      <c r="A51" s="3">
        <v>44</v>
      </c>
      <c r="B51" s="3" t="s">
        <v>632</v>
      </c>
      <c r="C51" s="3" t="s">
        <v>633</v>
      </c>
      <c r="D51" s="3" t="s">
        <v>399</v>
      </c>
      <c r="E51" s="5">
        <v>10000</v>
      </c>
      <c r="F51" s="8">
        <v>72.5</v>
      </c>
      <c r="G51" s="12">
        <v>7.000000000000001E-4</v>
      </c>
    </row>
    <row r="52" spans="1:7" ht="15.75" x14ac:dyDescent="0.3">
      <c r="A52" s="3">
        <v>45</v>
      </c>
      <c r="B52" s="3" t="s">
        <v>478</v>
      </c>
      <c r="C52" s="3" t="s">
        <v>479</v>
      </c>
      <c r="D52" s="3" t="s">
        <v>384</v>
      </c>
      <c r="E52" s="5">
        <v>7650</v>
      </c>
      <c r="F52" s="8">
        <v>57.64</v>
      </c>
      <c r="G52" s="12">
        <v>5.9999999999999995E-4</v>
      </c>
    </row>
    <row r="53" spans="1:7" ht="15.75" x14ac:dyDescent="0.3">
      <c r="A53" s="3">
        <v>46</v>
      </c>
      <c r="B53" s="3" t="s">
        <v>394</v>
      </c>
      <c r="C53" s="3" t="s">
        <v>395</v>
      </c>
      <c r="D53" s="3" t="s">
        <v>396</v>
      </c>
      <c r="E53" s="5">
        <v>1000</v>
      </c>
      <c r="F53" s="8">
        <v>51.88</v>
      </c>
      <c r="G53" s="12">
        <v>5.0000000000000001E-4</v>
      </c>
    </row>
    <row r="54" spans="1:7" ht="15.75" x14ac:dyDescent="0.3">
      <c r="A54" s="3">
        <v>47</v>
      </c>
      <c r="B54" s="3" t="s">
        <v>447</v>
      </c>
      <c r="C54" s="3" t="s">
        <v>448</v>
      </c>
      <c r="D54" s="3" t="s">
        <v>378</v>
      </c>
      <c r="E54" s="5">
        <v>7700</v>
      </c>
      <c r="F54" s="8">
        <v>43.07</v>
      </c>
      <c r="G54" s="12">
        <v>4.0000000000000002E-4</v>
      </c>
    </row>
    <row r="55" spans="1:7" ht="15.75" x14ac:dyDescent="0.3">
      <c r="A55" s="3">
        <v>48</v>
      </c>
      <c r="B55" s="3" t="s">
        <v>1090</v>
      </c>
      <c r="C55" s="3" t="s">
        <v>1091</v>
      </c>
      <c r="D55" s="3" t="s">
        <v>627</v>
      </c>
      <c r="E55" s="5">
        <v>180000</v>
      </c>
      <c r="F55" s="8">
        <v>41.49</v>
      </c>
      <c r="G55" s="12">
        <v>4.0000000000000002E-4</v>
      </c>
    </row>
    <row r="56" spans="1:7" ht="15.75" x14ac:dyDescent="0.3">
      <c r="A56" s="3">
        <v>49</v>
      </c>
      <c r="B56" s="3" t="s">
        <v>938</v>
      </c>
      <c r="C56" s="3" t="s">
        <v>939</v>
      </c>
      <c r="D56" s="3" t="s">
        <v>378</v>
      </c>
      <c r="E56" s="5">
        <v>54400</v>
      </c>
      <c r="F56" s="8">
        <v>33.78</v>
      </c>
      <c r="G56" s="12">
        <v>2.9999999999999997E-4</v>
      </c>
    </row>
    <row r="57" spans="1:7" ht="15.75" x14ac:dyDescent="0.3">
      <c r="A57" s="3">
        <v>50</v>
      </c>
      <c r="B57" s="3" t="s">
        <v>873</v>
      </c>
      <c r="C57" s="3" t="s">
        <v>874</v>
      </c>
      <c r="D57" s="3" t="s">
        <v>701</v>
      </c>
      <c r="E57" s="5">
        <v>10800</v>
      </c>
      <c r="F57" s="8">
        <v>30</v>
      </c>
      <c r="G57" s="12">
        <v>2.9999999999999997E-4</v>
      </c>
    </row>
    <row r="58" spans="1:7" ht="15.75" x14ac:dyDescent="0.3">
      <c r="A58" s="3">
        <v>51</v>
      </c>
      <c r="B58" s="3" t="s">
        <v>964</v>
      </c>
      <c r="C58" s="3" t="s">
        <v>965</v>
      </c>
      <c r="D58" s="3" t="s">
        <v>451</v>
      </c>
      <c r="E58" s="5">
        <v>50</v>
      </c>
      <c r="F58" s="8">
        <v>29.79</v>
      </c>
      <c r="G58" s="12">
        <v>2.9999999999999997E-4</v>
      </c>
    </row>
    <row r="59" spans="1:7" ht="15.75" x14ac:dyDescent="0.3">
      <c r="A59" s="3">
        <v>52</v>
      </c>
      <c r="B59" s="3" t="s">
        <v>1092</v>
      </c>
      <c r="C59" s="3" t="s">
        <v>1093</v>
      </c>
      <c r="D59" s="3" t="s">
        <v>417</v>
      </c>
      <c r="E59" s="5">
        <v>9900</v>
      </c>
      <c r="F59" s="8">
        <v>15.11</v>
      </c>
      <c r="G59" s="12">
        <v>2.0000000000000001E-4</v>
      </c>
    </row>
    <row r="60" spans="1:7" ht="15.75" x14ac:dyDescent="0.3">
      <c r="A60" s="3">
        <v>53</v>
      </c>
      <c r="B60" s="3" t="s">
        <v>625</v>
      </c>
      <c r="C60" s="3" t="s">
        <v>626</v>
      </c>
      <c r="D60" s="3" t="s">
        <v>627</v>
      </c>
      <c r="E60" s="5">
        <v>1650</v>
      </c>
      <c r="F60" s="8">
        <v>14.88</v>
      </c>
      <c r="G60" s="12">
        <v>1E-4</v>
      </c>
    </row>
    <row r="61" spans="1:7" ht="15.75" x14ac:dyDescent="0.3">
      <c r="A61" s="3">
        <v>54</v>
      </c>
      <c r="B61" s="3" t="s">
        <v>665</v>
      </c>
      <c r="C61" s="3" t="s">
        <v>666</v>
      </c>
      <c r="D61" s="3" t="s">
        <v>396</v>
      </c>
      <c r="E61" s="5">
        <v>2800</v>
      </c>
      <c r="F61" s="8">
        <v>14.01</v>
      </c>
      <c r="G61" s="12">
        <v>1E-4</v>
      </c>
    </row>
    <row r="62" spans="1:7" ht="15.75" x14ac:dyDescent="0.3">
      <c r="A62" s="3">
        <v>55</v>
      </c>
      <c r="B62" s="3" t="s">
        <v>724</v>
      </c>
      <c r="C62" s="3" t="s">
        <v>725</v>
      </c>
      <c r="D62" s="3" t="s">
        <v>451</v>
      </c>
      <c r="E62" s="5">
        <v>7200</v>
      </c>
      <c r="F62" s="8">
        <v>11.87</v>
      </c>
      <c r="G62" s="12">
        <v>1E-4</v>
      </c>
    </row>
    <row r="63" spans="1:7" ht="15.75" x14ac:dyDescent="0.3">
      <c r="A63" s="3">
        <v>56</v>
      </c>
      <c r="B63" s="3" t="s">
        <v>883</v>
      </c>
      <c r="C63" s="3" t="s">
        <v>884</v>
      </c>
      <c r="D63" s="3" t="s">
        <v>620</v>
      </c>
      <c r="E63" s="5">
        <v>11400</v>
      </c>
      <c r="F63" s="8">
        <v>8.42</v>
      </c>
      <c r="G63" s="12">
        <v>1E-4</v>
      </c>
    </row>
    <row r="64" spans="1:7" ht="15.75" x14ac:dyDescent="0.3">
      <c r="A64" s="3">
        <v>57</v>
      </c>
      <c r="B64" s="3" t="s">
        <v>463</v>
      </c>
      <c r="C64" s="3" t="s">
        <v>464</v>
      </c>
      <c r="D64" s="3" t="s">
        <v>378</v>
      </c>
      <c r="E64" s="5">
        <v>1500</v>
      </c>
      <c r="F64" s="8">
        <v>6.31</v>
      </c>
      <c r="G64" s="12">
        <v>1E-4</v>
      </c>
    </row>
    <row r="65" spans="1:8" ht="15.75" x14ac:dyDescent="0.3">
      <c r="A65" s="10"/>
      <c r="B65" s="10" t="s">
        <v>28</v>
      </c>
      <c r="C65" s="10"/>
      <c r="D65" s="10"/>
      <c r="E65" s="10"/>
      <c r="F65" s="11">
        <v>65159.74</v>
      </c>
      <c r="G65" s="14">
        <v>0.65489999999999959</v>
      </c>
    </row>
    <row r="67" spans="1:8" ht="15.75" x14ac:dyDescent="0.3">
      <c r="B67" s="2" t="s">
        <v>689</v>
      </c>
    </row>
    <row r="68" spans="1:8" ht="15.75" x14ac:dyDescent="0.3">
      <c r="A68" s="3">
        <v>58</v>
      </c>
      <c r="B68" s="3" t="s">
        <v>1094</v>
      </c>
      <c r="C68" s="3"/>
      <c r="D68" s="3" t="s">
        <v>967</v>
      </c>
      <c r="E68" s="5">
        <v>-1500</v>
      </c>
      <c r="F68" s="8">
        <v>-6.34</v>
      </c>
      <c r="G68" s="12" t="s">
        <v>347</v>
      </c>
      <c r="H68" s="1">
        <v>44133</v>
      </c>
    </row>
    <row r="69" spans="1:8" ht="15.75" x14ac:dyDescent="0.3">
      <c r="A69" s="3">
        <v>59</v>
      </c>
      <c r="B69" s="3" t="s">
        <v>1095</v>
      </c>
      <c r="C69" s="3"/>
      <c r="D69" s="3" t="s">
        <v>967</v>
      </c>
      <c r="E69" s="5">
        <v>-11400</v>
      </c>
      <c r="F69" s="8">
        <v>-8.4499999999999993</v>
      </c>
      <c r="G69" s="12" t="s">
        <v>347</v>
      </c>
      <c r="H69" s="1">
        <v>44133</v>
      </c>
    </row>
    <row r="70" spans="1:8" ht="15.75" x14ac:dyDescent="0.3">
      <c r="A70" s="3">
        <v>60</v>
      </c>
      <c r="B70" s="3" t="s">
        <v>1096</v>
      </c>
      <c r="C70" s="3"/>
      <c r="D70" s="3" t="s">
        <v>967</v>
      </c>
      <c r="E70" s="5">
        <v>-7200</v>
      </c>
      <c r="F70" s="8">
        <v>-11.94</v>
      </c>
      <c r="G70" s="12" t="s">
        <v>347</v>
      </c>
      <c r="H70" s="1">
        <v>44133</v>
      </c>
    </row>
    <row r="71" spans="1:8" ht="15.75" x14ac:dyDescent="0.3">
      <c r="A71" s="3">
        <v>61</v>
      </c>
      <c r="B71" s="3" t="s">
        <v>1097</v>
      </c>
      <c r="C71" s="3"/>
      <c r="D71" s="3" t="s">
        <v>967</v>
      </c>
      <c r="E71" s="5">
        <v>-2800</v>
      </c>
      <c r="F71" s="8">
        <v>-14.09</v>
      </c>
      <c r="G71" s="12" t="s">
        <v>347</v>
      </c>
      <c r="H71" s="1">
        <v>44133</v>
      </c>
    </row>
    <row r="72" spans="1:8" ht="15.75" x14ac:dyDescent="0.3">
      <c r="A72" s="3">
        <v>62</v>
      </c>
      <c r="B72" s="3" t="s">
        <v>1098</v>
      </c>
      <c r="C72" s="3"/>
      <c r="D72" s="3" t="s">
        <v>967</v>
      </c>
      <c r="E72" s="5">
        <v>-1650</v>
      </c>
      <c r="F72" s="8">
        <v>-14.91</v>
      </c>
      <c r="G72" s="12" t="s">
        <v>347</v>
      </c>
      <c r="H72" s="1">
        <v>44133</v>
      </c>
    </row>
    <row r="73" spans="1:8" ht="15.75" x14ac:dyDescent="0.3">
      <c r="A73" s="3">
        <v>63</v>
      </c>
      <c r="B73" s="3" t="s">
        <v>1099</v>
      </c>
      <c r="C73" s="3"/>
      <c r="D73" s="3" t="s">
        <v>967</v>
      </c>
      <c r="E73" s="5">
        <v>-9900</v>
      </c>
      <c r="F73" s="8">
        <v>-15.18</v>
      </c>
      <c r="G73" s="12">
        <v>-2.0000000000000001E-4</v>
      </c>
      <c r="H73" s="1">
        <v>44133</v>
      </c>
    </row>
    <row r="74" spans="1:8" ht="15.75" x14ac:dyDescent="0.3">
      <c r="A74" s="3">
        <v>64</v>
      </c>
      <c r="B74" s="3" t="s">
        <v>966</v>
      </c>
      <c r="C74" s="3"/>
      <c r="D74" s="3" t="s">
        <v>967</v>
      </c>
      <c r="E74" s="5">
        <v>-50</v>
      </c>
      <c r="F74" s="8">
        <v>-29.86</v>
      </c>
      <c r="G74" s="12">
        <v>-2.9999999999999997E-4</v>
      </c>
      <c r="H74" s="1">
        <v>44133</v>
      </c>
    </row>
    <row r="75" spans="1:8" ht="15.75" x14ac:dyDescent="0.3">
      <c r="A75" s="3">
        <v>65</v>
      </c>
      <c r="B75" s="3" t="s">
        <v>1100</v>
      </c>
      <c r="C75" s="3"/>
      <c r="D75" s="3" t="s">
        <v>967</v>
      </c>
      <c r="E75" s="5">
        <v>-10800</v>
      </c>
      <c r="F75" s="8">
        <v>-30.05</v>
      </c>
      <c r="G75" s="12">
        <v>-2.9999999999999997E-4</v>
      </c>
      <c r="H75" s="1">
        <v>44133</v>
      </c>
    </row>
    <row r="76" spans="1:8" ht="15.75" x14ac:dyDescent="0.3">
      <c r="A76" s="3">
        <v>66</v>
      </c>
      <c r="B76" s="3" t="s">
        <v>996</v>
      </c>
      <c r="C76" s="3"/>
      <c r="D76" s="3" t="s">
        <v>967</v>
      </c>
      <c r="E76" s="5">
        <v>-54400</v>
      </c>
      <c r="F76" s="8">
        <v>-33.950000000000003</v>
      </c>
      <c r="G76" s="12">
        <v>-2.9999999999999997E-4</v>
      </c>
      <c r="H76" s="1">
        <v>44133</v>
      </c>
    </row>
    <row r="77" spans="1:8" ht="15.75" x14ac:dyDescent="0.3">
      <c r="A77" s="3">
        <v>67</v>
      </c>
      <c r="B77" s="3" t="s">
        <v>1101</v>
      </c>
      <c r="C77" s="3"/>
      <c r="D77" s="3" t="s">
        <v>967</v>
      </c>
      <c r="E77" s="5">
        <v>-180000</v>
      </c>
      <c r="F77" s="8">
        <v>-41.67</v>
      </c>
      <c r="G77" s="12">
        <v>-4.0000000000000002E-4</v>
      </c>
      <c r="H77" s="1">
        <v>44133</v>
      </c>
    </row>
    <row r="78" spans="1:8" ht="15.75" x14ac:dyDescent="0.3">
      <c r="A78" s="3">
        <v>68</v>
      </c>
      <c r="B78" s="3" t="s">
        <v>1102</v>
      </c>
      <c r="C78" s="3"/>
      <c r="D78" s="3" t="s">
        <v>967</v>
      </c>
      <c r="E78" s="5">
        <v>-7700</v>
      </c>
      <c r="F78" s="8">
        <v>-43.4</v>
      </c>
      <c r="G78" s="12">
        <v>-4.0000000000000002E-4</v>
      </c>
      <c r="H78" s="1">
        <v>44133</v>
      </c>
    </row>
    <row r="79" spans="1:8" ht="15.75" x14ac:dyDescent="0.3">
      <c r="A79" s="3">
        <v>69</v>
      </c>
      <c r="B79" s="3" t="s">
        <v>1042</v>
      </c>
      <c r="C79" s="3"/>
      <c r="D79" s="3" t="s">
        <v>967</v>
      </c>
      <c r="E79" s="5">
        <v>-1000</v>
      </c>
      <c r="F79" s="8">
        <v>-52.16</v>
      </c>
      <c r="G79" s="12">
        <v>-5.0000000000000001E-4</v>
      </c>
      <c r="H79" s="1">
        <v>44133</v>
      </c>
    </row>
    <row r="80" spans="1:8" ht="15.75" x14ac:dyDescent="0.3">
      <c r="A80" s="3">
        <v>70</v>
      </c>
      <c r="B80" s="3" t="s">
        <v>1103</v>
      </c>
      <c r="C80" s="3"/>
      <c r="D80" s="3" t="s">
        <v>967</v>
      </c>
      <c r="E80" s="5">
        <v>-7650</v>
      </c>
      <c r="F80" s="8">
        <v>-57.71</v>
      </c>
      <c r="G80" s="12">
        <v>-5.9999999999999995E-4</v>
      </c>
      <c r="H80" s="1">
        <v>44133</v>
      </c>
    </row>
    <row r="81" spans="1:8" ht="15.75" x14ac:dyDescent="0.3">
      <c r="A81" s="3">
        <v>71</v>
      </c>
      <c r="B81" s="3" t="s">
        <v>1104</v>
      </c>
      <c r="C81" s="3"/>
      <c r="D81" s="3" t="s">
        <v>967</v>
      </c>
      <c r="E81" s="5">
        <v>-10000</v>
      </c>
      <c r="F81" s="8">
        <v>-72.81</v>
      </c>
      <c r="G81" s="12">
        <v>-7.000000000000001E-4</v>
      </c>
      <c r="H81" s="1">
        <v>44133</v>
      </c>
    </row>
    <row r="82" spans="1:8" ht="15.75" x14ac:dyDescent="0.3">
      <c r="A82" s="3">
        <v>72</v>
      </c>
      <c r="B82" s="3" t="s">
        <v>1105</v>
      </c>
      <c r="C82" s="3"/>
      <c r="D82" s="3" t="s">
        <v>967</v>
      </c>
      <c r="E82" s="5">
        <v>-980000</v>
      </c>
      <c r="F82" s="8">
        <v>-94.57</v>
      </c>
      <c r="G82" s="12">
        <v>-1E-3</v>
      </c>
      <c r="H82" s="1">
        <v>44133</v>
      </c>
    </row>
    <row r="83" spans="1:8" ht="15.75" x14ac:dyDescent="0.3">
      <c r="A83" s="3">
        <v>73</v>
      </c>
      <c r="B83" s="3" t="s">
        <v>979</v>
      </c>
      <c r="C83" s="3"/>
      <c r="D83" s="3" t="s">
        <v>967</v>
      </c>
      <c r="E83" s="5">
        <v>-306000</v>
      </c>
      <c r="F83" s="8">
        <v>-98.84</v>
      </c>
      <c r="G83" s="12">
        <v>-1E-3</v>
      </c>
      <c r="H83" s="1">
        <v>44133</v>
      </c>
    </row>
    <row r="84" spans="1:8" ht="15.75" x14ac:dyDescent="0.3">
      <c r="A84" s="3">
        <v>74</v>
      </c>
      <c r="B84" s="3" t="s">
        <v>1106</v>
      </c>
      <c r="C84" s="3"/>
      <c r="D84" s="3" t="s">
        <v>967</v>
      </c>
      <c r="E84" s="5">
        <v>-114000</v>
      </c>
      <c r="F84" s="8">
        <v>-113.49</v>
      </c>
      <c r="G84" s="12">
        <v>-1.1000000000000001E-3</v>
      </c>
      <c r="H84" s="1">
        <v>44133</v>
      </c>
    </row>
    <row r="85" spans="1:8" ht="15.75" x14ac:dyDescent="0.3">
      <c r="A85" s="3">
        <v>75</v>
      </c>
      <c r="B85" s="3" t="s">
        <v>1107</v>
      </c>
      <c r="C85" s="3"/>
      <c r="D85" s="3" t="s">
        <v>967</v>
      </c>
      <c r="E85" s="5">
        <v>-361000</v>
      </c>
      <c r="F85" s="8">
        <v>-122.56</v>
      </c>
      <c r="G85" s="12">
        <v>-1.1999999999999999E-3</v>
      </c>
      <c r="H85" s="1">
        <v>44133</v>
      </c>
    </row>
    <row r="86" spans="1:8" ht="15.75" x14ac:dyDescent="0.3">
      <c r="A86" s="3">
        <v>76</v>
      </c>
      <c r="B86" s="3" t="s">
        <v>1108</v>
      </c>
      <c r="C86" s="3"/>
      <c r="D86" s="3" t="s">
        <v>967</v>
      </c>
      <c r="E86" s="5">
        <v>-198000</v>
      </c>
      <c r="F86" s="8">
        <v>-148.1</v>
      </c>
      <c r="G86" s="12">
        <v>-1.5E-3</v>
      </c>
      <c r="H86" s="1">
        <v>44133</v>
      </c>
    </row>
    <row r="87" spans="1:8" ht="15.75" x14ac:dyDescent="0.3">
      <c r="A87" s="3">
        <v>77</v>
      </c>
      <c r="B87" s="3" t="s">
        <v>982</v>
      </c>
      <c r="C87" s="3"/>
      <c r="D87" s="3" t="s">
        <v>967</v>
      </c>
      <c r="E87" s="5">
        <v>-13500</v>
      </c>
      <c r="F87" s="8">
        <v>-153.12</v>
      </c>
      <c r="G87" s="12">
        <v>-1.5E-3</v>
      </c>
      <c r="H87" s="1">
        <v>44133</v>
      </c>
    </row>
    <row r="88" spans="1:8" ht="15.75" x14ac:dyDescent="0.3">
      <c r="A88" s="3">
        <v>78</v>
      </c>
      <c r="B88" s="3" t="s">
        <v>1109</v>
      </c>
      <c r="C88" s="3"/>
      <c r="D88" s="3" t="s">
        <v>967</v>
      </c>
      <c r="E88" s="5">
        <v>-112000</v>
      </c>
      <c r="F88" s="8">
        <v>-193.14</v>
      </c>
      <c r="G88" s="12">
        <v>-1.9E-3</v>
      </c>
      <c r="H88" s="1">
        <v>44133</v>
      </c>
    </row>
    <row r="89" spans="1:8" ht="15.75" x14ac:dyDescent="0.3">
      <c r="A89" s="3">
        <v>79</v>
      </c>
      <c r="B89" s="3" t="s">
        <v>985</v>
      </c>
      <c r="C89" s="3"/>
      <c r="D89" s="3" t="s">
        <v>967</v>
      </c>
      <c r="E89" s="5">
        <v>-284900</v>
      </c>
      <c r="F89" s="8">
        <v>-198.29</v>
      </c>
      <c r="G89" s="12">
        <v>-2E-3</v>
      </c>
      <c r="H89" s="1">
        <v>44133</v>
      </c>
    </row>
    <row r="90" spans="1:8" ht="15.75" x14ac:dyDescent="0.3">
      <c r="A90" s="3">
        <v>80</v>
      </c>
      <c r="B90" s="3" t="s">
        <v>1110</v>
      </c>
      <c r="C90" s="3"/>
      <c r="D90" s="3" t="s">
        <v>967</v>
      </c>
      <c r="E90" s="5">
        <v>-43500</v>
      </c>
      <c r="F90" s="8">
        <v>-203.6</v>
      </c>
      <c r="G90" s="12">
        <v>-2E-3</v>
      </c>
      <c r="H90" s="1">
        <v>44133</v>
      </c>
    </row>
    <row r="91" spans="1:8" ht="15.75" x14ac:dyDescent="0.3">
      <c r="A91" s="3">
        <v>81</v>
      </c>
      <c r="B91" s="3" t="s">
        <v>1111</v>
      </c>
      <c r="C91" s="3"/>
      <c r="D91" s="3" t="s">
        <v>967</v>
      </c>
      <c r="E91" s="5">
        <v>-25500</v>
      </c>
      <c r="F91" s="8">
        <v>-207.49</v>
      </c>
      <c r="G91" s="12">
        <v>-2.0999999999999999E-3</v>
      </c>
      <c r="H91" s="1">
        <v>44133</v>
      </c>
    </row>
    <row r="92" spans="1:8" ht="15.75" x14ac:dyDescent="0.3">
      <c r="A92" s="3">
        <v>82</v>
      </c>
      <c r="B92" s="3" t="s">
        <v>972</v>
      </c>
      <c r="C92" s="3"/>
      <c r="D92" s="3" t="s">
        <v>967</v>
      </c>
      <c r="E92" s="5">
        <v>-261300</v>
      </c>
      <c r="F92" s="8">
        <v>-215.31</v>
      </c>
      <c r="G92" s="12">
        <v>-2.2000000000000001E-3</v>
      </c>
      <c r="H92" s="1">
        <v>44133</v>
      </c>
    </row>
    <row r="93" spans="1:8" ht="15.75" x14ac:dyDescent="0.3">
      <c r="A93" s="3">
        <v>83</v>
      </c>
      <c r="B93" s="3" t="s">
        <v>981</v>
      </c>
      <c r="C93" s="3"/>
      <c r="D93" s="3" t="s">
        <v>967</v>
      </c>
      <c r="E93" s="5">
        <v>-76800</v>
      </c>
      <c r="F93" s="8">
        <v>-242.04</v>
      </c>
      <c r="G93" s="12">
        <v>-2.3999999999999998E-3</v>
      </c>
      <c r="H93" s="1">
        <v>44133</v>
      </c>
    </row>
    <row r="94" spans="1:8" ht="15.75" x14ac:dyDescent="0.3">
      <c r="A94" s="3">
        <v>84</v>
      </c>
      <c r="B94" s="3" t="s">
        <v>1112</v>
      </c>
      <c r="C94" s="3"/>
      <c r="D94" s="3" t="s">
        <v>967</v>
      </c>
      <c r="E94" s="5">
        <v>-100800</v>
      </c>
      <c r="F94" s="8">
        <v>-276.29000000000002</v>
      </c>
      <c r="G94" s="12">
        <v>-2.8000000000000004E-3</v>
      </c>
      <c r="H94" s="1">
        <v>44133</v>
      </c>
    </row>
    <row r="95" spans="1:8" ht="15.75" x14ac:dyDescent="0.3">
      <c r="A95" s="3">
        <v>85</v>
      </c>
      <c r="B95" s="3" t="s">
        <v>1043</v>
      </c>
      <c r="C95" s="3"/>
      <c r="D95" s="3" t="s">
        <v>967</v>
      </c>
      <c r="E95" s="5">
        <v>-22400</v>
      </c>
      <c r="F95" s="8">
        <v>-322.39</v>
      </c>
      <c r="G95" s="12">
        <v>-3.2000000000000002E-3</v>
      </c>
      <c r="H95" s="1">
        <v>44133</v>
      </c>
    </row>
    <row r="96" spans="1:8" ht="15.75" x14ac:dyDescent="0.3">
      <c r="A96" s="3">
        <v>86</v>
      </c>
      <c r="B96" s="3" t="s">
        <v>1113</v>
      </c>
      <c r="C96" s="3"/>
      <c r="D96" s="3" t="s">
        <v>967</v>
      </c>
      <c r="E96" s="5">
        <v>-278964</v>
      </c>
      <c r="F96" s="8">
        <v>-345.5</v>
      </c>
      <c r="G96" s="12">
        <v>-3.4999999999999996E-3</v>
      </c>
      <c r="H96" s="1">
        <v>44133</v>
      </c>
    </row>
    <row r="97" spans="1:8" ht="15.75" x14ac:dyDescent="0.3">
      <c r="A97" s="3">
        <v>87</v>
      </c>
      <c r="B97" s="3" t="s">
        <v>1114</v>
      </c>
      <c r="C97" s="3"/>
      <c r="D97" s="3" t="s">
        <v>967</v>
      </c>
      <c r="E97" s="5">
        <v>-1176000</v>
      </c>
      <c r="F97" s="8">
        <v>-346.33</v>
      </c>
      <c r="G97" s="12">
        <v>-3.4999999999999996E-3</v>
      </c>
      <c r="H97" s="1">
        <v>44133</v>
      </c>
    </row>
    <row r="98" spans="1:8" ht="15.75" x14ac:dyDescent="0.3">
      <c r="A98" s="3">
        <v>88</v>
      </c>
      <c r="B98" s="3" t="s">
        <v>983</v>
      </c>
      <c r="C98" s="3"/>
      <c r="D98" s="3" t="s">
        <v>967</v>
      </c>
      <c r="E98" s="5">
        <v>-72500</v>
      </c>
      <c r="F98" s="8">
        <v>-375.62</v>
      </c>
      <c r="G98" s="12">
        <v>-3.8E-3</v>
      </c>
      <c r="H98" s="1">
        <v>44133</v>
      </c>
    </row>
    <row r="99" spans="1:8" ht="15.75" x14ac:dyDescent="0.3">
      <c r="A99" s="3">
        <v>89</v>
      </c>
      <c r="B99" s="3" t="s">
        <v>973</v>
      </c>
      <c r="C99" s="3"/>
      <c r="D99" s="3" t="s">
        <v>967</v>
      </c>
      <c r="E99" s="5">
        <v>-210600</v>
      </c>
      <c r="F99" s="8">
        <v>-381.08</v>
      </c>
      <c r="G99" s="12">
        <v>-3.8E-3</v>
      </c>
      <c r="H99" s="1">
        <v>44133</v>
      </c>
    </row>
    <row r="100" spans="1:8" ht="15.75" x14ac:dyDescent="0.3">
      <c r="A100" s="3">
        <v>90</v>
      </c>
      <c r="B100" s="3" t="s">
        <v>1115</v>
      </c>
      <c r="C100" s="3"/>
      <c r="D100" s="3" t="s">
        <v>967</v>
      </c>
      <c r="E100" s="5">
        <v>-91500</v>
      </c>
      <c r="F100" s="8">
        <v>-411.06</v>
      </c>
      <c r="G100" s="12">
        <v>-4.0999999999999995E-3</v>
      </c>
      <c r="H100" s="1">
        <v>44133</v>
      </c>
    </row>
    <row r="101" spans="1:8" ht="15.75" x14ac:dyDescent="0.3">
      <c r="A101" s="3">
        <v>91</v>
      </c>
      <c r="B101" s="3" t="s">
        <v>1116</v>
      </c>
      <c r="C101" s="3"/>
      <c r="D101" s="3" t="s">
        <v>967</v>
      </c>
      <c r="E101" s="5">
        <v>-71500</v>
      </c>
      <c r="F101" s="8">
        <v>-439.33</v>
      </c>
      <c r="G101" s="12">
        <v>-4.4000000000000003E-3</v>
      </c>
      <c r="H101" s="1">
        <v>44133</v>
      </c>
    </row>
    <row r="102" spans="1:8" ht="15.75" x14ac:dyDescent="0.3">
      <c r="A102" s="3">
        <v>92</v>
      </c>
      <c r="B102" s="3" t="s">
        <v>998</v>
      </c>
      <c r="C102" s="3"/>
      <c r="D102" s="3" t="s">
        <v>967</v>
      </c>
      <c r="E102" s="5">
        <v>-364800</v>
      </c>
      <c r="F102" s="8">
        <v>-489.01</v>
      </c>
      <c r="G102" s="12">
        <v>-4.8999999999999998E-3</v>
      </c>
      <c r="H102" s="1">
        <v>44133</v>
      </c>
    </row>
    <row r="103" spans="1:8" ht="15.75" x14ac:dyDescent="0.3">
      <c r="A103" s="3">
        <v>93</v>
      </c>
      <c r="B103" s="3" t="s">
        <v>1117</v>
      </c>
      <c r="C103" s="3"/>
      <c r="D103" s="3" t="s">
        <v>967</v>
      </c>
      <c r="E103" s="5">
        <v>-318000</v>
      </c>
      <c r="F103" s="8">
        <v>-502.6</v>
      </c>
      <c r="G103" s="12">
        <v>-5.1000000000000004E-3</v>
      </c>
      <c r="H103" s="1">
        <v>44133</v>
      </c>
    </row>
    <row r="104" spans="1:8" ht="15.75" x14ac:dyDescent="0.3">
      <c r="A104" s="3">
        <v>94</v>
      </c>
      <c r="B104" s="3" t="s">
        <v>980</v>
      </c>
      <c r="C104" s="3"/>
      <c r="D104" s="3" t="s">
        <v>967</v>
      </c>
      <c r="E104" s="5">
        <v>-21750</v>
      </c>
      <c r="F104" s="8">
        <v>-507.83</v>
      </c>
      <c r="G104" s="12">
        <v>-5.1000000000000004E-3</v>
      </c>
      <c r="H104" s="1">
        <v>44133</v>
      </c>
    </row>
    <row r="105" spans="1:8" ht="15.75" x14ac:dyDescent="0.3">
      <c r="A105" s="3">
        <v>95</v>
      </c>
      <c r="B105" s="3" t="s">
        <v>995</v>
      </c>
      <c r="C105" s="3"/>
      <c r="D105" s="3" t="s">
        <v>967</v>
      </c>
      <c r="E105" s="5">
        <v>-267000</v>
      </c>
      <c r="F105" s="8">
        <v>-561.63</v>
      </c>
      <c r="G105" s="12">
        <v>-5.6000000000000008E-3</v>
      </c>
      <c r="H105" s="1">
        <v>44133</v>
      </c>
    </row>
    <row r="106" spans="1:8" ht="15.75" x14ac:dyDescent="0.3">
      <c r="A106" s="3">
        <v>96</v>
      </c>
      <c r="B106" s="3" t="s">
        <v>984</v>
      </c>
      <c r="C106" s="3"/>
      <c r="D106" s="3" t="s">
        <v>967</v>
      </c>
      <c r="E106" s="5">
        <v>-46200</v>
      </c>
      <c r="F106" s="8">
        <v>-581.27</v>
      </c>
      <c r="G106" s="12">
        <v>-5.7999999999999996E-3</v>
      </c>
      <c r="H106" s="1">
        <v>44133</v>
      </c>
    </row>
    <row r="107" spans="1:8" ht="15.75" x14ac:dyDescent="0.3">
      <c r="A107" s="3">
        <v>97</v>
      </c>
      <c r="B107" s="3" t="s">
        <v>1038</v>
      </c>
      <c r="C107" s="3"/>
      <c r="D107" s="3" t="s">
        <v>967</v>
      </c>
      <c r="E107" s="5">
        <v>-21500</v>
      </c>
      <c r="F107" s="8">
        <v>-622.99</v>
      </c>
      <c r="G107" s="12">
        <v>-6.3E-3</v>
      </c>
      <c r="H107" s="1">
        <v>44133</v>
      </c>
    </row>
    <row r="108" spans="1:8" ht="15.75" x14ac:dyDescent="0.3">
      <c r="A108" s="3">
        <v>98</v>
      </c>
      <c r="B108" s="3" t="s">
        <v>1118</v>
      </c>
      <c r="C108" s="3"/>
      <c r="D108" s="3" t="s">
        <v>967</v>
      </c>
      <c r="E108" s="5">
        <v>-216000</v>
      </c>
      <c r="F108" s="8">
        <v>-765.61</v>
      </c>
      <c r="G108" s="12">
        <v>-7.7000000000000002E-3</v>
      </c>
      <c r="H108" s="1">
        <v>44133</v>
      </c>
    </row>
    <row r="109" spans="1:8" ht="15.75" x14ac:dyDescent="0.3">
      <c r="A109" s="3">
        <v>99</v>
      </c>
      <c r="B109" s="3" t="s">
        <v>989</v>
      </c>
      <c r="C109" s="3"/>
      <c r="D109" s="3" t="s">
        <v>967</v>
      </c>
      <c r="E109" s="5">
        <v>-240000</v>
      </c>
      <c r="F109" s="8">
        <v>-825.24</v>
      </c>
      <c r="G109" s="12">
        <v>-8.3000000000000001E-3</v>
      </c>
      <c r="H109" s="1">
        <v>44133</v>
      </c>
    </row>
    <row r="110" spans="1:8" ht="15.75" x14ac:dyDescent="0.3">
      <c r="A110" s="3">
        <v>100</v>
      </c>
      <c r="B110" s="3" t="s">
        <v>1041</v>
      </c>
      <c r="C110" s="3"/>
      <c r="D110" s="3" t="s">
        <v>967</v>
      </c>
      <c r="E110" s="5">
        <v>-462000</v>
      </c>
      <c r="F110" s="8">
        <v>-1008.08</v>
      </c>
      <c r="G110" s="12">
        <v>-1.01E-2</v>
      </c>
      <c r="H110" s="1">
        <v>44133</v>
      </c>
    </row>
    <row r="111" spans="1:8" ht="15.75" x14ac:dyDescent="0.3">
      <c r="A111" s="3">
        <v>101</v>
      </c>
      <c r="B111" s="3" t="s">
        <v>1119</v>
      </c>
      <c r="C111" s="3"/>
      <c r="D111" s="3" t="s">
        <v>967</v>
      </c>
      <c r="E111" s="5">
        <v>-206700</v>
      </c>
      <c r="F111" s="8">
        <v>-1043.52</v>
      </c>
      <c r="G111" s="12">
        <v>-1.0500000000000001E-2</v>
      </c>
      <c r="H111" s="1">
        <v>44133</v>
      </c>
    </row>
    <row r="112" spans="1:8" ht="15.75" x14ac:dyDescent="0.3">
      <c r="A112" s="3">
        <v>102</v>
      </c>
      <c r="B112" s="3" t="s">
        <v>1120</v>
      </c>
      <c r="C112" s="3"/>
      <c r="D112" s="3" t="s">
        <v>967</v>
      </c>
      <c r="E112" s="5">
        <v>-2312000</v>
      </c>
      <c r="F112" s="8">
        <v>-1125.94</v>
      </c>
      <c r="G112" s="12">
        <v>-1.1299999999999999E-2</v>
      </c>
      <c r="H112" s="1">
        <v>44133</v>
      </c>
    </row>
    <row r="113" spans="1:8" ht="15.75" x14ac:dyDescent="0.3">
      <c r="A113" s="3">
        <v>103</v>
      </c>
      <c r="B113" s="3" t="s">
        <v>991</v>
      </c>
      <c r="C113" s="3"/>
      <c r="D113" s="3" t="s">
        <v>967</v>
      </c>
      <c r="E113" s="5">
        <v>-87200</v>
      </c>
      <c r="F113" s="8">
        <v>-1289.78</v>
      </c>
      <c r="G113" s="12">
        <v>-1.3000000000000001E-2</v>
      </c>
      <c r="H113" s="1">
        <v>44133</v>
      </c>
    </row>
    <row r="114" spans="1:8" ht="15.75" x14ac:dyDescent="0.3">
      <c r="A114" s="3">
        <v>104</v>
      </c>
      <c r="B114" s="3" t="s">
        <v>1040</v>
      </c>
      <c r="C114" s="3"/>
      <c r="D114" s="3" t="s">
        <v>967</v>
      </c>
      <c r="E114" s="5">
        <v>-416400</v>
      </c>
      <c r="F114" s="8">
        <v>-1772.61</v>
      </c>
      <c r="G114" s="12">
        <v>-1.78E-2</v>
      </c>
      <c r="H114" s="1">
        <v>44133</v>
      </c>
    </row>
    <row r="115" spans="1:8" ht="15.75" x14ac:dyDescent="0.3">
      <c r="A115" s="3">
        <v>105</v>
      </c>
      <c r="B115" s="3" t="s">
        <v>990</v>
      </c>
      <c r="C115" s="3"/>
      <c r="D115" s="3" t="s">
        <v>967</v>
      </c>
      <c r="E115" s="5">
        <v>-259350</v>
      </c>
      <c r="F115" s="8">
        <v>-1934.62</v>
      </c>
      <c r="G115" s="12">
        <v>-1.95E-2</v>
      </c>
      <c r="H115" s="1">
        <v>44133</v>
      </c>
    </row>
    <row r="116" spans="1:8" ht="15.75" x14ac:dyDescent="0.3">
      <c r="A116" s="3">
        <v>106</v>
      </c>
      <c r="B116" s="3" t="s">
        <v>997</v>
      </c>
      <c r="C116" s="3"/>
      <c r="D116" s="3" t="s">
        <v>967</v>
      </c>
      <c r="E116" s="5">
        <v>-1200000</v>
      </c>
      <c r="F116" s="8">
        <v>-2244</v>
      </c>
      <c r="G116" s="12">
        <v>-2.2599999999999999E-2</v>
      </c>
      <c r="H116" s="1">
        <v>44133</v>
      </c>
    </row>
    <row r="117" spans="1:8" ht="15.75" x14ac:dyDescent="0.3">
      <c r="A117" s="3">
        <v>107</v>
      </c>
      <c r="B117" s="3" t="s">
        <v>1121</v>
      </c>
      <c r="C117" s="3"/>
      <c r="D117" s="3" t="s">
        <v>967</v>
      </c>
      <c r="E117" s="5">
        <v>-776000</v>
      </c>
      <c r="F117" s="8">
        <v>-2312.09</v>
      </c>
      <c r="G117" s="12">
        <v>-2.3199999999999998E-2</v>
      </c>
      <c r="H117" s="1">
        <v>44133</v>
      </c>
    </row>
    <row r="118" spans="1:8" ht="15.75" x14ac:dyDescent="0.3">
      <c r="A118" s="3">
        <v>108</v>
      </c>
      <c r="B118" s="3" t="s">
        <v>999</v>
      </c>
      <c r="C118" s="3"/>
      <c r="D118" s="3" t="s">
        <v>967</v>
      </c>
      <c r="E118" s="5">
        <v>-3025600</v>
      </c>
      <c r="F118" s="8">
        <v>-4151.12</v>
      </c>
      <c r="G118" s="12">
        <v>-4.1700000000000001E-2</v>
      </c>
      <c r="H118" s="1">
        <v>44133</v>
      </c>
    </row>
    <row r="119" spans="1:8" ht="15.75" x14ac:dyDescent="0.3">
      <c r="A119" s="3">
        <v>109</v>
      </c>
      <c r="B119" s="3" t="s">
        <v>1001</v>
      </c>
      <c r="C119" s="3"/>
      <c r="D119" s="3" t="s">
        <v>967</v>
      </c>
      <c r="E119" s="5">
        <v>-520000</v>
      </c>
      <c r="F119" s="8">
        <v>-4159.22</v>
      </c>
      <c r="G119" s="12">
        <v>-4.1799999999999997E-2</v>
      </c>
      <c r="H119" s="1">
        <v>44133</v>
      </c>
    </row>
    <row r="120" spans="1:8" ht="15.75" x14ac:dyDescent="0.3">
      <c r="A120" s="3">
        <v>110</v>
      </c>
      <c r="B120" s="3" t="s">
        <v>968</v>
      </c>
      <c r="C120" s="3"/>
      <c r="D120" s="3" t="s">
        <v>967</v>
      </c>
      <c r="E120" s="5">
        <v>-279300</v>
      </c>
      <c r="F120" s="8">
        <v>-4872.53</v>
      </c>
      <c r="G120" s="12">
        <v>-4.9000000000000002E-2</v>
      </c>
      <c r="H120" s="1">
        <v>44133</v>
      </c>
    </row>
    <row r="121" spans="1:8" ht="15.75" x14ac:dyDescent="0.3">
      <c r="A121" s="3">
        <v>111</v>
      </c>
      <c r="B121" s="3" t="s">
        <v>1004</v>
      </c>
      <c r="C121" s="3"/>
      <c r="D121" s="3" t="s">
        <v>967</v>
      </c>
      <c r="E121" s="5">
        <v>-1317600</v>
      </c>
      <c r="F121" s="8">
        <v>-6980.64</v>
      </c>
      <c r="G121" s="12">
        <v>-7.0199999999999999E-2</v>
      </c>
      <c r="H121" s="1">
        <v>44133</v>
      </c>
    </row>
    <row r="122" spans="1:8" ht="15.75" x14ac:dyDescent="0.3">
      <c r="A122" s="3">
        <v>112</v>
      </c>
      <c r="B122" s="3" t="s">
        <v>1003</v>
      </c>
      <c r="C122" s="3"/>
      <c r="D122" s="3" t="s">
        <v>967</v>
      </c>
      <c r="E122" s="5">
        <v>-2040500</v>
      </c>
      <c r="F122" s="8">
        <v>-7256.02</v>
      </c>
      <c r="G122" s="12">
        <v>-7.2999999999999995E-2</v>
      </c>
      <c r="H122" s="1">
        <v>44133</v>
      </c>
    </row>
    <row r="123" spans="1:8" ht="15.75" x14ac:dyDescent="0.3">
      <c r="A123" s="3">
        <v>113</v>
      </c>
      <c r="B123" s="3" t="s">
        <v>1000</v>
      </c>
      <c r="C123" s="3"/>
      <c r="D123" s="3" t="s">
        <v>967</v>
      </c>
      <c r="E123" s="5">
        <v>-324715</v>
      </c>
      <c r="F123" s="8">
        <v>-7274.43</v>
      </c>
      <c r="G123" s="12">
        <v>-7.3099999999999998E-2</v>
      </c>
      <c r="H123" s="1">
        <v>44133</v>
      </c>
    </row>
    <row r="124" spans="1:8" ht="15.75" x14ac:dyDescent="0.3">
      <c r="A124" s="3">
        <v>114</v>
      </c>
      <c r="B124" s="3" t="s">
        <v>1002</v>
      </c>
      <c r="C124" s="3"/>
      <c r="D124" s="3" t="s">
        <v>967</v>
      </c>
      <c r="E124" s="5">
        <v>-1839894</v>
      </c>
      <c r="F124" s="8">
        <v>-7790.11</v>
      </c>
      <c r="G124" s="12">
        <v>-7.8299999999999995E-2</v>
      </c>
      <c r="H124" s="1">
        <v>44133</v>
      </c>
    </row>
    <row r="125" spans="1:8" ht="15.75" x14ac:dyDescent="0.3">
      <c r="A125" s="10"/>
      <c r="B125" s="10" t="s">
        <v>28</v>
      </c>
      <c r="C125" s="10"/>
      <c r="D125" s="10"/>
      <c r="E125" s="10"/>
      <c r="F125" s="11">
        <v>-65391.56</v>
      </c>
      <c r="G125" s="14">
        <v>-0.65660000000000007</v>
      </c>
    </row>
    <row r="127" spans="1:8" ht="15.75" x14ac:dyDescent="0.3">
      <c r="B127" s="2" t="s">
        <v>32</v>
      </c>
    </row>
    <row r="128" spans="1:8" ht="15.75" x14ac:dyDescent="0.3">
      <c r="B128" s="2" t="s">
        <v>33</v>
      </c>
    </row>
    <row r="129" spans="1:10" ht="15.75" x14ac:dyDescent="0.3">
      <c r="A129" s="3">
        <v>115</v>
      </c>
      <c r="B129" s="3" t="s">
        <v>129</v>
      </c>
      <c r="C129" s="3" t="s">
        <v>130</v>
      </c>
      <c r="D129" s="3" t="s">
        <v>128</v>
      </c>
      <c r="E129" s="5">
        <v>3000</v>
      </c>
      <c r="F129" s="8">
        <v>2967.99</v>
      </c>
      <c r="G129" s="12">
        <v>2.98E-2</v>
      </c>
      <c r="H129" s="1">
        <v>44217</v>
      </c>
      <c r="J129" s="8">
        <v>3.5151000000000003</v>
      </c>
    </row>
    <row r="130" spans="1:10" ht="15.75" x14ac:dyDescent="0.3">
      <c r="A130" s="10"/>
      <c r="B130" s="10" t="s">
        <v>28</v>
      </c>
      <c r="C130" s="10"/>
      <c r="D130" s="10"/>
      <c r="E130" s="10"/>
      <c r="F130" s="11">
        <v>2967.99</v>
      </c>
      <c r="G130" s="14">
        <v>2.98E-2</v>
      </c>
    </row>
    <row r="132" spans="1:10" ht="15.75" x14ac:dyDescent="0.3">
      <c r="B132" s="2" t="s">
        <v>37</v>
      </c>
    </row>
    <row r="133" spans="1:10" ht="15.75" x14ac:dyDescent="0.3">
      <c r="B133" s="2" t="s">
        <v>38</v>
      </c>
    </row>
    <row r="134" spans="1:10" ht="15.75" x14ac:dyDescent="0.3">
      <c r="A134" s="3">
        <v>116</v>
      </c>
      <c r="B134" s="3" t="s">
        <v>129</v>
      </c>
      <c r="C134" s="3" t="s">
        <v>143</v>
      </c>
      <c r="D134" s="3" t="s">
        <v>128</v>
      </c>
      <c r="E134" s="5">
        <v>300</v>
      </c>
      <c r="F134" s="8">
        <v>1476.73</v>
      </c>
      <c r="G134" s="12">
        <v>1.4800000000000001E-2</v>
      </c>
      <c r="H134" s="1">
        <v>44265</v>
      </c>
      <c r="J134" s="8">
        <v>3.5950000000000002</v>
      </c>
    </row>
    <row r="135" spans="1:10" ht="15.75" x14ac:dyDescent="0.3">
      <c r="A135" s="10"/>
      <c r="B135" s="10" t="s">
        <v>28</v>
      </c>
      <c r="C135" s="10"/>
      <c r="D135" s="10"/>
      <c r="E135" s="10"/>
      <c r="F135" s="11">
        <v>1476.73</v>
      </c>
      <c r="G135" s="14">
        <v>1.4800000000000001E-2</v>
      </c>
    </row>
    <row r="137" spans="1:10" ht="15.75" x14ac:dyDescent="0.3">
      <c r="A137" s="3">
        <v>117</v>
      </c>
      <c r="B137" s="2" t="s">
        <v>102</v>
      </c>
      <c r="F137" s="8">
        <v>3497.33</v>
      </c>
      <c r="G137" s="12">
        <v>3.5200000000000002E-2</v>
      </c>
      <c r="H137" s="1">
        <v>44105</v>
      </c>
    </row>
    <row r="138" spans="1:10" ht="15.75" x14ac:dyDescent="0.3">
      <c r="A138" s="10"/>
      <c r="B138" s="10" t="s">
        <v>28</v>
      </c>
      <c r="C138" s="10"/>
      <c r="D138" s="10"/>
      <c r="E138" s="10"/>
      <c r="F138" s="11">
        <v>3497.33</v>
      </c>
      <c r="G138" s="14">
        <v>3.5200000000000002E-2</v>
      </c>
    </row>
    <row r="140" spans="1:10" ht="15.75" x14ac:dyDescent="0.3">
      <c r="B140" s="2" t="s">
        <v>1122</v>
      </c>
    </row>
    <row r="141" spans="1:10" ht="15.75" x14ac:dyDescent="0.3">
      <c r="A141" s="3">
        <v>118</v>
      </c>
      <c r="B141" s="3" t="s">
        <v>1123</v>
      </c>
      <c r="C141" s="3" t="s">
        <v>1124</v>
      </c>
      <c r="E141" s="5">
        <v>214479.06400000001</v>
      </c>
      <c r="F141" s="8">
        <v>6209.64</v>
      </c>
      <c r="G141" s="12">
        <v>6.2400000000000004E-2</v>
      </c>
    </row>
    <row r="142" spans="1:10" ht="15.75" x14ac:dyDescent="0.3">
      <c r="A142" s="10"/>
      <c r="B142" s="10" t="s">
        <v>28</v>
      </c>
      <c r="C142" s="10"/>
      <c r="D142" s="10"/>
      <c r="E142" s="10"/>
      <c r="F142" s="11">
        <v>6209.64</v>
      </c>
      <c r="G142" s="14">
        <v>6.2400000000000004E-2</v>
      </c>
    </row>
    <row r="144" spans="1:10" ht="15.75" x14ac:dyDescent="0.3">
      <c r="B144" s="2" t="s">
        <v>1012</v>
      </c>
    </row>
    <row r="145" spans="1:8" ht="15.75" x14ac:dyDescent="0.3">
      <c r="A145" s="3">
        <v>119</v>
      </c>
      <c r="B145" s="3" t="s">
        <v>1125</v>
      </c>
      <c r="C145" s="3"/>
      <c r="D145" s="3" t="s">
        <v>1014</v>
      </c>
      <c r="F145" s="8">
        <v>1599.9</v>
      </c>
      <c r="G145" s="12">
        <v>1.61E-2</v>
      </c>
      <c r="H145" s="1">
        <v>44105</v>
      </c>
    </row>
    <row r="146" spans="1:8" ht="15.75" x14ac:dyDescent="0.3">
      <c r="A146" s="3">
        <v>120</v>
      </c>
      <c r="B146" s="3" t="s">
        <v>1126</v>
      </c>
      <c r="C146" s="3"/>
      <c r="D146" s="3" t="s">
        <v>1014</v>
      </c>
      <c r="F146" s="8">
        <v>1477.99</v>
      </c>
      <c r="G146" s="12">
        <v>1.49E-2</v>
      </c>
      <c r="H146" s="1">
        <v>44135</v>
      </c>
    </row>
    <row r="147" spans="1:8" ht="15.75" x14ac:dyDescent="0.3">
      <c r="A147" s="3">
        <v>121</v>
      </c>
      <c r="B147" s="3" t="s">
        <v>1127</v>
      </c>
      <c r="C147" s="3"/>
      <c r="D147" s="3" t="s">
        <v>1014</v>
      </c>
      <c r="F147" s="8">
        <v>1056.82</v>
      </c>
      <c r="G147" s="12">
        <v>1.06E-2</v>
      </c>
      <c r="H147" s="1">
        <v>44129</v>
      </c>
    </row>
    <row r="148" spans="1:8" ht="15.75" x14ac:dyDescent="0.3">
      <c r="A148" s="3">
        <v>122</v>
      </c>
      <c r="B148" s="3" t="s">
        <v>1128</v>
      </c>
      <c r="C148" s="3"/>
      <c r="D148" s="3" t="s">
        <v>1014</v>
      </c>
      <c r="F148" s="8">
        <v>1007.56</v>
      </c>
      <c r="G148" s="12">
        <v>1.01E-2</v>
      </c>
      <c r="H148" s="1">
        <v>44109</v>
      </c>
    </row>
    <row r="149" spans="1:8" ht="15.75" x14ac:dyDescent="0.3">
      <c r="A149" s="3">
        <v>123</v>
      </c>
      <c r="B149" s="3" t="s">
        <v>1129</v>
      </c>
      <c r="C149" s="3"/>
      <c r="D149" s="3" t="s">
        <v>1014</v>
      </c>
      <c r="F149" s="8">
        <v>1007.4</v>
      </c>
      <c r="G149" s="12">
        <v>1.01E-2</v>
      </c>
      <c r="H149" s="1">
        <v>44111</v>
      </c>
    </row>
    <row r="150" spans="1:8" ht="15.75" x14ac:dyDescent="0.3">
      <c r="A150" s="3">
        <v>124</v>
      </c>
      <c r="B150" s="3" t="s">
        <v>1130</v>
      </c>
      <c r="C150" s="3"/>
      <c r="D150" s="3" t="s">
        <v>1014</v>
      </c>
      <c r="F150" s="8">
        <v>845.6</v>
      </c>
      <c r="G150" s="12">
        <v>8.5000000000000006E-3</v>
      </c>
      <c r="H150" s="1">
        <v>44128</v>
      </c>
    </row>
    <row r="151" spans="1:8" ht="15.75" x14ac:dyDescent="0.3">
      <c r="A151" s="3">
        <v>125</v>
      </c>
      <c r="B151" s="3" t="s">
        <v>1131</v>
      </c>
      <c r="C151" s="3"/>
      <c r="D151" s="3" t="s">
        <v>1014</v>
      </c>
      <c r="F151" s="8">
        <v>536.99</v>
      </c>
      <c r="G151" s="12">
        <v>5.4000000000000003E-3</v>
      </c>
      <c r="H151" s="1">
        <v>44116</v>
      </c>
    </row>
    <row r="152" spans="1:8" ht="15.75" x14ac:dyDescent="0.3">
      <c r="A152" s="3">
        <v>126</v>
      </c>
      <c r="B152" s="3" t="s">
        <v>1132</v>
      </c>
      <c r="C152" s="3"/>
      <c r="D152" s="3" t="s">
        <v>1014</v>
      </c>
      <c r="F152" s="8">
        <v>527.53</v>
      </c>
      <c r="G152" s="12">
        <v>5.3E-3</v>
      </c>
      <c r="H152" s="1">
        <v>44144</v>
      </c>
    </row>
    <row r="153" spans="1:8" ht="15.75" x14ac:dyDescent="0.3">
      <c r="A153" s="3">
        <v>127</v>
      </c>
      <c r="B153" s="3" t="s">
        <v>1133</v>
      </c>
      <c r="C153" s="3"/>
      <c r="D153" s="3" t="s">
        <v>1014</v>
      </c>
      <c r="F153" s="8">
        <v>527.27</v>
      </c>
      <c r="G153" s="12">
        <v>5.3E-3</v>
      </c>
      <c r="H153" s="1">
        <v>44146</v>
      </c>
    </row>
    <row r="154" spans="1:8" ht="15.75" x14ac:dyDescent="0.3">
      <c r="A154" s="3">
        <v>128</v>
      </c>
      <c r="B154" s="3" t="s">
        <v>1134</v>
      </c>
      <c r="C154" s="3"/>
      <c r="D154" s="3" t="s">
        <v>1014</v>
      </c>
      <c r="F154" s="8">
        <v>523.29999999999995</v>
      </c>
      <c r="G154" s="12">
        <v>5.3E-3</v>
      </c>
      <c r="H154" s="1">
        <v>44111</v>
      </c>
    </row>
    <row r="155" spans="1:8" ht="15.75" x14ac:dyDescent="0.3">
      <c r="A155" s="3">
        <v>129</v>
      </c>
      <c r="B155" s="3" t="s">
        <v>1135</v>
      </c>
      <c r="C155" s="3"/>
      <c r="D155" s="3" t="s">
        <v>1014</v>
      </c>
      <c r="F155" s="8">
        <v>523.21</v>
      </c>
      <c r="G155" s="12">
        <v>5.3E-3</v>
      </c>
      <c r="H155" s="1">
        <v>44112</v>
      </c>
    </row>
    <row r="156" spans="1:8" ht="15.75" x14ac:dyDescent="0.3">
      <c r="A156" s="3">
        <v>130</v>
      </c>
      <c r="B156" s="3" t="s">
        <v>1136</v>
      </c>
      <c r="C156" s="3"/>
      <c r="D156" s="3" t="s">
        <v>1014</v>
      </c>
      <c r="F156" s="8">
        <v>210.57</v>
      </c>
      <c r="G156" s="12">
        <v>2.0999999999999999E-3</v>
      </c>
      <c r="H156" s="1">
        <v>44148</v>
      </c>
    </row>
    <row r="157" spans="1:8" ht="15.75" x14ac:dyDescent="0.3">
      <c r="A157" s="3">
        <v>131</v>
      </c>
      <c r="B157" s="3" t="s">
        <v>1137</v>
      </c>
      <c r="C157" s="3"/>
      <c r="D157" s="3" t="s">
        <v>1014</v>
      </c>
      <c r="F157" s="8">
        <v>209.55</v>
      </c>
      <c r="G157" s="12">
        <v>2.0999999999999999E-3</v>
      </c>
      <c r="H157" s="1">
        <v>44172</v>
      </c>
    </row>
    <row r="158" spans="1:8" ht="15.75" x14ac:dyDescent="0.3">
      <c r="A158" s="3">
        <v>132</v>
      </c>
      <c r="B158" s="3" t="s">
        <v>1138</v>
      </c>
      <c r="C158" s="3"/>
      <c r="D158" s="3" t="s">
        <v>1014</v>
      </c>
      <c r="F158" s="8">
        <v>209.47</v>
      </c>
      <c r="G158" s="12">
        <v>2.0999999999999999E-3</v>
      </c>
      <c r="H158" s="1">
        <v>44172</v>
      </c>
    </row>
    <row r="159" spans="1:8" ht="15.75" x14ac:dyDescent="0.3">
      <c r="A159" s="3">
        <v>133</v>
      </c>
      <c r="B159" s="3" t="s">
        <v>1139</v>
      </c>
      <c r="C159" s="3"/>
      <c r="D159" s="3" t="s">
        <v>1014</v>
      </c>
      <c r="F159" s="8">
        <v>209.36</v>
      </c>
      <c r="G159" s="12">
        <v>2.0999999999999999E-3</v>
      </c>
      <c r="H159" s="1">
        <v>44201</v>
      </c>
    </row>
    <row r="160" spans="1:8" ht="15.75" x14ac:dyDescent="0.3">
      <c r="A160" s="3">
        <v>134</v>
      </c>
      <c r="B160" s="3" t="s">
        <v>1140</v>
      </c>
      <c r="C160" s="3"/>
      <c r="D160" s="3" t="s">
        <v>1014</v>
      </c>
      <c r="F160" s="8">
        <v>209.32</v>
      </c>
      <c r="G160" s="12">
        <v>2.0999999999999999E-3</v>
      </c>
      <c r="H160" s="1">
        <v>44202</v>
      </c>
    </row>
    <row r="161" spans="1:8" ht="15.75" x14ac:dyDescent="0.3">
      <c r="A161" s="3">
        <v>135</v>
      </c>
      <c r="B161" s="3" t="s">
        <v>1141</v>
      </c>
      <c r="C161" s="3"/>
      <c r="D161" s="3" t="s">
        <v>1014</v>
      </c>
      <c r="F161" s="8">
        <v>209.29</v>
      </c>
      <c r="G161" s="12">
        <v>2.0999999999999999E-3</v>
      </c>
      <c r="H161" s="1">
        <v>44202</v>
      </c>
    </row>
    <row r="162" spans="1:8" ht="15.75" x14ac:dyDescent="0.3">
      <c r="A162" s="3">
        <v>136</v>
      </c>
      <c r="B162" s="3" t="s">
        <v>1142</v>
      </c>
      <c r="C162" s="3"/>
      <c r="D162" s="3" t="s">
        <v>1014</v>
      </c>
      <c r="F162" s="8">
        <v>209.25</v>
      </c>
      <c r="G162" s="12">
        <v>2.0999999999999999E-3</v>
      </c>
      <c r="H162" s="1">
        <v>44203</v>
      </c>
    </row>
    <row r="163" spans="1:8" ht="15.75" x14ac:dyDescent="0.3">
      <c r="A163" s="3">
        <v>137</v>
      </c>
      <c r="B163" s="3" t="s">
        <v>1143</v>
      </c>
      <c r="C163" s="3"/>
      <c r="D163" s="3" t="s">
        <v>1014</v>
      </c>
      <c r="F163" s="8">
        <v>209.22</v>
      </c>
      <c r="G163" s="12">
        <v>2.0999999999999999E-3</v>
      </c>
      <c r="H163" s="1">
        <v>44207</v>
      </c>
    </row>
    <row r="164" spans="1:8" ht="15.75" x14ac:dyDescent="0.3">
      <c r="A164" s="3">
        <v>138</v>
      </c>
      <c r="B164" s="3" t="s">
        <v>1144</v>
      </c>
      <c r="C164" s="3"/>
      <c r="D164" s="3" t="s">
        <v>1014</v>
      </c>
      <c r="F164" s="8">
        <v>209.11</v>
      </c>
      <c r="G164" s="12">
        <v>2.0999999999999999E-3</v>
      </c>
      <c r="H164" s="1">
        <v>44210</v>
      </c>
    </row>
    <row r="165" spans="1:8" ht="15.75" x14ac:dyDescent="0.3">
      <c r="A165" s="3">
        <v>139</v>
      </c>
      <c r="B165" s="3" t="s">
        <v>1145</v>
      </c>
      <c r="C165" s="3"/>
      <c r="D165" s="3" t="s">
        <v>1014</v>
      </c>
      <c r="F165" s="8">
        <v>209.07</v>
      </c>
      <c r="G165" s="12">
        <v>2.0999999999999999E-3</v>
      </c>
      <c r="H165" s="1">
        <v>44211</v>
      </c>
    </row>
    <row r="166" spans="1:8" ht="15.75" x14ac:dyDescent="0.3">
      <c r="A166" s="3">
        <v>140</v>
      </c>
      <c r="B166" s="3" t="s">
        <v>1146</v>
      </c>
      <c r="C166" s="3"/>
      <c r="D166" s="3" t="s">
        <v>1014</v>
      </c>
      <c r="F166" s="8">
        <v>209.04</v>
      </c>
      <c r="G166" s="12">
        <v>2.0999999999999999E-3</v>
      </c>
      <c r="H166" s="1">
        <v>44209</v>
      </c>
    </row>
    <row r="167" spans="1:8" ht="15.75" x14ac:dyDescent="0.3">
      <c r="A167" s="3">
        <v>141</v>
      </c>
      <c r="B167" s="3" t="s">
        <v>1147</v>
      </c>
      <c r="C167" s="3"/>
      <c r="D167" s="3" t="s">
        <v>1014</v>
      </c>
      <c r="F167" s="8">
        <v>209</v>
      </c>
      <c r="G167" s="12">
        <v>2.0999999999999999E-3</v>
      </c>
      <c r="H167" s="1">
        <v>44214</v>
      </c>
    </row>
    <row r="168" spans="1:8" ht="15.75" x14ac:dyDescent="0.3">
      <c r="A168" s="3">
        <v>142</v>
      </c>
      <c r="B168" s="3" t="s">
        <v>1148</v>
      </c>
      <c r="C168" s="3"/>
      <c r="D168" s="3" t="s">
        <v>1014</v>
      </c>
      <c r="F168" s="8">
        <v>208.96</v>
      </c>
      <c r="G168" s="12">
        <v>2.0999999999999999E-3</v>
      </c>
      <c r="H168" s="1">
        <v>44215</v>
      </c>
    </row>
    <row r="169" spans="1:8" ht="15.75" x14ac:dyDescent="0.3">
      <c r="A169" s="3">
        <v>143</v>
      </c>
      <c r="B169" s="3" t="s">
        <v>1149</v>
      </c>
      <c r="C169" s="3"/>
      <c r="D169" s="3" t="s">
        <v>1014</v>
      </c>
      <c r="F169" s="8">
        <v>208.82</v>
      </c>
      <c r="G169" s="12">
        <v>2.0999999999999999E-3</v>
      </c>
      <c r="H169" s="1">
        <v>44216</v>
      </c>
    </row>
    <row r="170" spans="1:8" ht="15.75" x14ac:dyDescent="0.3">
      <c r="A170" s="3">
        <v>144</v>
      </c>
      <c r="B170" s="3" t="s">
        <v>1150</v>
      </c>
      <c r="C170" s="3"/>
      <c r="D170" s="3" t="s">
        <v>1014</v>
      </c>
      <c r="F170" s="8">
        <v>208.25</v>
      </c>
      <c r="G170" s="12">
        <v>2.0999999999999999E-3</v>
      </c>
      <c r="H170" s="1">
        <v>44232</v>
      </c>
    </row>
    <row r="171" spans="1:8" ht="15.75" x14ac:dyDescent="0.3">
      <c r="A171" s="3">
        <v>145</v>
      </c>
      <c r="B171" s="3" t="s">
        <v>1151</v>
      </c>
      <c r="C171" s="3"/>
      <c r="D171" s="3" t="s">
        <v>1014</v>
      </c>
      <c r="F171" s="8">
        <v>208.22</v>
      </c>
      <c r="G171" s="12">
        <v>2.0999999999999999E-3</v>
      </c>
      <c r="H171" s="1">
        <v>44235</v>
      </c>
    </row>
    <row r="172" spans="1:8" ht="15.75" x14ac:dyDescent="0.3">
      <c r="A172" s="3">
        <v>146</v>
      </c>
      <c r="B172" s="3" t="s">
        <v>1152</v>
      </c>
      <c r="C172" s="3"/>
      <c r="D172" s="3" t="s">
        <v>1014</v>
      </c>
      <c r="F172" s="8">
        <v>208.11</v>
      </c>
      <c r="G172" s="12">
        <v>2.0999999999999999E-3</v>
      </c>
      <c r="H172" s="1">
        <v>44236</v>
      </c>
    </row>
    <row r="173" spans="1:8" ht="15.75" x14ac:dyDescent="0.3">
      <c r="A173" s="3">
        <v>147</v>
      </c>
      <c r="B173" s="3" t="s">
        <v>1153</v>
      </c>
      <c r="C173" s="3"/>
      <c r="D173" s="3" t="s">
        <v>1014</v>
      </c>
      <c r="F173" s="8">
        <v>208.07</v>
      </c>
      <c r="G173" s="12">
        <v>2.0999999999999999E-3</v>
      </c>
      <c r="H173" s="1">
        <v>44237</v>
      </c>
    </row>
    <row r="174" spans="1:8" ht="15.75" x14ac:dyDescent="0.3">
      <c r="A174" s="3">
        <v>148</v>
      </c>
      <c r="B174" s="3" t="s">
        <v>1154</v>
      </c>
      <c r="C174" s="3"/>
      <c r="D174" s="3" t="s">
        <v>1014</v>
      </c>
      <c r="F174" s="8">
        <v>208.07</v>
      </c>
      <c r="G174" s="12">
        <v>2.0999999999999999E-3</v>
      </c>
      <c r="H174" s="1">
        <v>44210</v>
      </c>
    </row>
    <row r="175" spans="1:8" ht="15.75" x14ac:dyDescent="0.3">
      <c r="A175" s="3">
        <v>149</v>
      </c>
      <c r="B175" s="3" t="s">
        <v>1155</v>
      </c>
      <c r="C175" s="3"/>
      <c r="D175" s="3" t="s">
        <v>1014</v>
      </c>
      <c r="F175" s="8">
        <v>208.07</v>
      </c>
      <c r="G175" s="12">
        <v>2.0999999999999999E-3</v>
      </c>
      <c r="H175" s="1">
        <v>44211</v>
      </c>
    </row>
    <row r="176" spans="1:8" ht="15.75" x14ac:dyDescent="0.3">
      <c r="A176" s="3">
        <v>150</v>
      </c>
      <c r="B176" s="3" t="s">
        <v>1156</v>
      </c>
      <c r="C176" s="3"/>
      <c r="D176" s="3" t="s">
        <v>1014</v>
      </c>
      <c r="F176" s="8">
        <v>208.07</v>
      </c>
      <c r="G176" s="12">
        <v>2.0999999999999999E-3</v>
      </c>
      <c r="H176" s="1">
        <v>44214</v>
      </c>
    </row>
    <row r="177" spans="1:8" ht="15.75" x14ac:dyDescent="0.3">
      <c r="A177" s="3">
        <v>151</v>
      </c>
      <c r="B177" s="3" t="s">
        <v>1157</v>
      </c>
      <c r="C177" s="3"/>
      <c r="D177" s="3" t="s">
        <v>1014</v>
      </c>
      <c r="F177" s="8">
        <v>208.07</v>
      </c>
      <c r="G177" s="12">
        <v>2.0999999999999999E-3</v>
      </c>
      <c r="H177" s="1">
        <v>44215</v>
      </c>
    </row>
    <row r="178" spans="1:8" ht="15.75" x14ac:dyDescent="0.3">
      <c r="A178" s="3">
        <v>152</v>
      </c>
      <c r="B178" s="3" t="s">
        <v>1158</v>
      </c>
      <c r="C178" s="3"/>
      <c r="D178" s="3" t="s">
        <v>1014</v>
      </c>
      <c r="F178" s="8">
        <v>208.07</v>
      </c>
      <c r="G178" s="12">
        <v>2.0999999999999999E-3</v>
      </c>
      <c r="H178" s="1">
        <v>44216</v>
      </c>
    </row>
    <row r="179" spans="1:8" ht="15.75" x14ac:dyDescent="0.3">
      <c r="A179" s="3">
        <v>153</v>
      </c>
      <c r="B179" s="3" t="s">
        <v>1159</v>
      </c>
      <c r="C179" s="3"/>
      <c r="D179" s="3" t="s">
        <v>1014</v>
      </c>
      <c r="F179" s="8">
        <v>208.04</v>
      </c>
      <c r="G179" s="12">
        <v>2.0999999999999999E-3</v>
      </c>
      <c r="H179" s="1">
        <v>44238</v>
      </c>
    </row>
    <row r="180" spans="1:8" ht="15.75" x14ac:dyDescent="0.3">
      <c r="A180" s="3">
        <v>154</v>
      </c>
      <c r="B180" s="3" t="s">
        <v>1160</v>
      </c>
      <c r="C180" s="3"/>
      <c r="D180" s="3" t="s">
        <v>1014</v>
      </c>
      <c r="F180" s="8">
        <v>208</v>
      </c>
      <c r="G180" s="12">
        <v>2.0999999999999999E-3</v>
      </c>
      <c r="H180" s="1">
        <v>44239</v>
      </c>
    </row>
    <row r="181" spans="1:8" ht="15.75" x14ac:dyDescent="0.3">
      <c r="A181" s="3">
        <v>155</v>
      </c>
      <c r="B181" s="3" t="s">
        <v>1161</v>
      </c>
      <c r="C181" s="3"/>
      <c r="D181" s="3" t="s">
        <v>1014</v>
      </c>
      <c r="F181" s="8">
        <v>207.97</v>
      </c>
      <c r="G181" s="12">
        <v>2.0999999999999999E-3</v>
      </c>
      <c r="H181" s="1">
        <v>44215</v>
      </c>
    </row>
    <row r="182" spans="1:8" ht="15.75" x14ac:dyDescent="0.3">
      <c r="A182" s="3">
        <v>156</v>
      </c>
      <c r="B182" s="3" t="s">
        <v>1162</v>
      </c>
      <c r="C182" s="3"/>
      <c r="D182" s="3" t="s">
        <v>1014</v>
      </c>
      <c r="F182" s="8">
        <v>207.97</v>
      </c>
      <c r="G182" s="12">
        <v>2.0999999999999999E-3</v>
      </c>
      <c r="H182" s="1">
        <v>44214</v>
      </c>
    </row>
    <row r="183" spans="1:8" ht="15.75" x14ac:dyDescent="0.3">
      <c r="A183" s="3">
        <v>157</v>
      </c>
      <c r="B183" s="3" t="s">
        <v>1163</v>
      </c>
      <c r="C183" s="3"/>
      <c r="D183" s="3" t="s">
        <v>1014</v>
      </c>
      <c r="F183" s="8">
        <v>207.76</v>
      </c>
      <c r="G183" s="12">
        <v>2.0999999999999999E-3</v>
      </c>
      <c r="H183" s="1">
        <v>44223</v>
      </c>
    </row>
    <row r="184" spans="1:8" ht="15.75" x14ac:dyDescent="0.3">
      <c r="A184" s="3">
        <v>158</v>
      </c>
      <c r="B184" s="3" t="s">
        <v>1164</v>
      </c>
      <c r="C184" s="3"/>
      <c r="D184" s="3" t="s">
        <v>1014</v>
      </c>
      <c r="F184" s="8">
        <v>207.76</v>
      </c>
      <c r="G184" s="12">
        <v>2.0999999999999999E-3</v>
      </c>
      <c r="H184" s="1">
        <v>44224</v>
      </c>
    </row>
    <row r="185" spans="1:8" ht="15.75" x14ac:dyDescent="0.3">
      <c r="A185" s="3">
        <v>159</v>
      </c>
      <c r="B185" s="3" t="s">
        <v>1165</v>
      </c>
      <c r="C185" s="3"/>
      <c r="D185" s="3" t="s">
        <v>1014</v>
      </c>
      <c r="F185" s="8">
        <v>207.76</v>
      </c>
      <c r="G185" s="12">
        <v>2.0999999999999999E-3</v>
      </c>
      <c r="H185" s="1">
        <v>44217</v>
      </c>
    </row>
    <row r="186" spans="1:8" ht="15.75" x14ac:dyDescent="0.3">
      <c r="A186" s="3">
        <v>160</v>
      </c>
      <c r="B186" s="3" t="s">
        <v>1166</v>
      </c>
      <c r="C186" s="3"/>
      <c r="D186" s="3" t="s">
        <v>1014</v>
      </c>
      <c r="F186" s="8">
        <v>207.76</v>
      </c>
      <c r="G186" s="12">
        <v>2.0999999999999999E-3</v>
      </c>
      <c r="H186" s="1">
        <v>44218</v>
      </c>
    </row>
    <row r="187" spans="1:8" ht="15.75" x14ac:dyDescent="0.3">
      <c r="A187" s="3">
        <v>161</v>
      </c>
      <c r="B187" s="3" t="s">
        <v>1167</v>
      </c>
      <c r="C187" s="3"/>
      <c r="D187" s="3" t="s">
        <v>1014</v>
      </c>
      <c r="F187" s="8">
        <v>207.76</v>
      </c>
      <c r="G187" s="12">
        <v>2.0999999999999999E-3</v>
      </c>
      <c r="H187" s="1">
        <v>44221</v>
      </c>
    </row>
    <row r="188" spans="1:8" ht="15.75" x14ac:dyDescent="0.3">
      <c r="A188" s="3">
        <v>162</v>
      </c>
      <c r="B188" s="3" t="s">
        <v>1168</v>
      </c>
      <c r="C188" s="3"/>
      <c r="D188" s="3" t="s">
        <v>1014</v>
      </c>
      <c r="F188" s="8">
        <v>207.72</v>
      </c>
      <c r="G188" s="12">
        <v>2.0999999999999999E-3</v>
      </c>
      <c r="H188" s="1">
        <v>44232</v>
      </c>
    </row>
    <row r="189" spans="1:8" ht="15.75" x14ac:dyDescent="0.3">
      <c r="A189" s="3">
        <v>163</v>
      </c>
      <c r="B189" s="3" t="s">
        <v>1169</v>
      </c>
      <c r="C189" s="3"/>
      <c r="D189" s="3" t="s">
        <v>1014</v>
      </c>
      <c r="F189" s="8">
        <v>207.72</v>
      </c>
      <c r="G189" s="12">
        <v>2.0999999999999999E-3</v>
      </c>
      <c r="H189" s="1">
        <v>44235</v>
      </c>
    </row>
    <row r="190" spans="1:8" ht="15.75" x14ac:dyDescent="0.3">
      <c r="A190" s="3">
        <v>164</v>
      </c>
      <c r="B190" s="3" t="s">
        <v>1170</v>
      </c>
      <c r="C190" s="3"/>
      <c r="D190" s="3" t="s">
        <v>1014</v>
      </c>
      <c r="F190" s="8">
        <v>207.69</v>
      </c>
      <c r="G190" s="12">
        <v>2.0999999999999999E-3</v>
      </c>
      <c r="H190" s="1">
        <v>44239</v>
      </c>
    </row>
    <row r="191" spans="1:8" ht="15.75" x14ac:dyDescent="0.3">
      <c r="A191" s="3">
        <v>165</v>
      </c>
      <c r="B191" s="3" t="s">
        <v>1171</v>
      </c>
      <c r="C191" s="3"/>
      <c r="D191" s="3" t="s">
        <v>1014</v>
      </c>
      <c r="F191" s="8">
        <v>207.69</v>
      </c>
      <c r="G191" s="12">
        <v>2.0999999999999999E-3</v>
      </c>
      <c r="H191" s="1">
        <v>44242</v>
      </c>
    </row>
    <row r="192" spans="1:8" ht="15.75" x14ac:dyDescent="0.3">
      <c r="A192" s="3">
        <v>166</v>
      </c>
      <c r="B192" s="3" t="s">
        <v>1172</v>
      </c>
      <c r="C192" s="3"/>
      <c r="D192" s="3" t="s">
        <v>1014</v>
      </c>
      <c r="F192" s="8">
        <v>207.65</v>
      </c>
      <c r="G192" s="12">
        <v>2.0999999999999999E-3</v>
      </c>
      <c r="H192" s="1">
        <v>44249</v>
      </c>
    </row>
    <row r="193" spans="1:8" ht="15.75" x14ac:dyDescent="0.3">
      <c r="A193" s="3">
        <v>167</v>
      </c>
      <c r="B193" s="3" t="s">
        <v>1173</v>
      </c>
      <c r="C193" s="3"/>
      <c r="D193" s="3" t="s">
        <v>1014</v>
      </c>
      <c r="F193" s="8">
        <v>207.65</v>
      </c>
      <c r="G193" s="12">
        <v>2.0999999999999999E-3</v>
      </c>
      <c r="H193" s="1">
        <v>44250</v>
      </c>
    </row>
    <row r="194" spans="1:8" ht="15.75" x14ac:dyDescent="0.3">
      <c r="A194" s="3">
        <v>168</v>
      </c>
      <c r="B194" s="3" t="s">
        <v>1174</v>
      </c>
      <c r="C194" s="3"/>
      <c r="D194" s="3" t="s">
        <v>1014</v>
      </c>
      <c r="F194" s="8">
        <v>207.55</v>
      </c>
      <c r="G194" s="12">
        <v>2.0999999999999999E-3</v>
      </c>
      <c r="H194" s="1">
        <v>44252</v>
      </c>
    </row>
    <row r="195" spans="1:8" ht="15.75" x14ac:dyDescent="0.3">
      <c r="A195" s="3">
        <v>169</v>
      </c>
      <c r="B195" s="3" t="s">
        <v>1175</v>
      </c>
      <c r="C195" s="3"/>
      <c r="D195" s="3" t="s">
        <v>1014</v>
      </c>
      <c r="F195" s="8">
        <v>207.51</v>
      </c>
      <c r="G195" s="12">
        <v>2.0999999999999999E-3</v>
      </c>
      <c r="H195" s="1">
        <v>44253</v>
      </c>
    </row>
    <row r="196" spans="1:8" ht="15.75" x14ac:dyDescent="0.3">
      <c r="A196" s="3">
        <v>170</v>
      </c>
      <c r="B196" s="3" t="s">
        <v>1176</v>
      </c>
      <c r="C196" s="3"/>
      <c r="D196" s="3" t="s">
        <v>1014</v>
      </c>
      <c r="F196" s="8">
        <v>207.06</v>
      </c>
      <c r="G196" s="12">
        <v>2.0999999999999999E-3</v>
      </c>
      <c r="H196" s="1">
        <v>44256</v>
      </c>
    </row>
    <row r="197" spans="1:8" ht="15.75" x14ac:dyDescent="0.3">
      <c r="A197" s="3">
        <v>171</v>
      </c>
      <c r="B197" s="3" t="s">
        <v>1177</v>
      </c>
      <c r="C197" s="3"/>
      <c r="D197" s="3" t="s">
        <v>1014</v>
      </c>
      <c r="F197" s="8">
        <v>207.06</v>
      </c>
      <c r="G197" s="12">
        <v>2.0999999999999999E-3</v>
      </c>
      <c r="H197" s="1">
        <v>44257</v>
      </c>
    </row>
    <row r="198" spans="1:8" ht="15.75" x14ac:dyDescent="0.3">
      <c r="A198" s="3">
        <v>172</v>
      </c>
      <c r="B198" s="3" t="s">
        <v>1178</v>
      </c>
      <c r="C198" s="3"/>
      <c r="D198" s="3" t="s">
        <v>1014</v>
      </c>
      <c r="F198" s="8">
        <v>207.06</v>
      </c>
      <c r="G198" s="12">
        <v>2.0999999999999999E-3</v>
      </c>
      <c r="H198" s="1">
        <v>44258</v>
      </c>
    </row>
    <row r="199" spans="1:8" ht="15.75" x14ac:dyDescent="0.3">
      <c r="A199" s="3">
        <v>173</v>
      </c>
      <c r="B199" s="3" t="s">
        <v>1179</v>
      </c>
      <c r="C199" s="3"/>
      <c r="D199" s="3" t="s">
        <v>1014</v>
      </c>
      <c r="F199" s="8">
        <v>207.06</v>
      </c>
      <c r="G199" s="12">
        <v>2.0999999999999999E-3</v>
      </c>
      <c r="H199" s="1">
        <v>44259</v>
      </c>
    </row>
    <row r="200" spans="1:8" ht="15.75" x14ac:dyDescent="0.3">
      <c r="A200" s="3">
        <v>174</v>
      </c>
      <c r="B200" s="3" t="s">
        <v>1180</v>
      </c>
      <c r="C200" s="3"/>
      <c r="D200" s="3" t="s">
        <v>1014</v>
      </c>
      <c r="F200" s="8">
        <v>207.06</v>
      </c>
      <c r="G200" s="12">
        <v>2.0999999999999999E-3</v>
      </c>
      <c r="H200" s="1">
        <v>44260</v>
      </c>
    </row>
    <row r="201" spans="1:8" ht="15.75" x14ac:dyDescent="0.3">
      <c r="A201" s="3">
        <v>175</v>
      </c>
      <c r="B201" s="3" t="s">
        <v>1181</v>
      </c>
      <c r="C201" s="3"/>
      <c r="D201" s="3" t="s">
        <v>1014</v>
      </c>
      <c r="F201" s="8">
        <v>207.03</v>
      </c>
      <c r="G201" s="12">
        <v>2.0999999999999999E-3</v>
      </c>
      <c r="H201" s="1">
        <v>44263</v>
      </c>
    </row>
    <row r="202" spans="1:8" ht="15.75" x14ac:dyDescent="0.3">
      <c r="A202" s="3">
        <v>176</v>
      </c>
      <c r="B202" s="3" t="s">
        <v>1182</v>
      </c>
      <c r="C202" s="3"/>
      <c r="D202" s="3" t="s">
        <v>1014</v>
      </c>
      <c r="F202" s="8">
        <v>207.03</v>
      </c>
      <c r="G202" s="12">
        <v>2.0999999999999999E-3</v>
      </c>
      <c r="H202" s="1">
        <v>44264</v>
      </c>
    </row>
    <row r="203" spans="1:8" ht="15.75" x14ac:dyDescent="0.3">
      <c r="A203" s="3">
        <v>177</v>
      </c>
      <c r="B203" s="3" t="s">
        <v>1183</v>
      </c>
      <c r="C203" s="3"/>
      <c r="D203" s="3" t="s">
        <v>1014</v>
      </c>
      <c r="F203" s="8">
        <v>207.03</v>
      </c>
      <c r="G203" s="12">
        <v>2.0999999999999999E-3</v>
      </c>
      <c r="H203" s="1">
        <v>44265</v>
      </c>
    </row>
    <row r="204" spans="1:8" ht="15.75" x14ac:dyDescent="0.3">
      <c r="A204" s="3">
        <v>178</v>
      </c>
      <c r="B204" s="3" t="s">
        <v>1184</v>
      </c>
      <c r="C204" s="3"/>
      <c r="D204" s="3" t="s">
        <v>1014</v>
      </c>
      <c r="F204" s="8">
        <v>207.03</v>
      </c>
      <c r="G204" s="12">
        <v>2.0999999999999999E-3</v>
      </c>
      <c r="H204" s="1">
        <v>44267</v>
      </c>
    </row>
    <row r="205" spans="1:8" ht="15.75" x14ac:dyDescent="0.3">
      <c r="A205" s="3">
        <v>179</v>
      </c>
      <c r="B205" s="3" t="s">
        <v>1185</v>
      </c>
      <c r="C205" s="3"/>
      <c r="D205" s="3" t="s">
        <v>1014</v>
      </c>
      <c r="F205" s="8">
        <v>207.03</v>
      </c>
      <c r="G205" s="12">
        <v>2.0999999999999999E-3</v>
      </c>
      <c r="H205" s="1">
        <v>44270</v>
      </c>
    </row>
    <row r="206" spans="1:8" ht="15.75" x14ac:dyDescent="0.3">
      <c r="A206" s="3">
        <v>180</v>
      </c>
      <c r="B206" s="3" t="s">
        <v>1186</v>
      </c>
      <c r="C206" s="3"/>
      <c r="D206" s="3" t="s">
        <v>1014</v>
      </c>
      <c r="F206" s="8">
        <v>207.03</v>
      </c>
      <c r="G206" s="12">
        <v>2.0999999999999999E-3</v>
      </c>
      <c r="H206" s="1">
        <v>44271</v>
      </c>
    </row>
    <row r="207" spans="1:8" ht="15.75" x14ac:dyDescent="0.3">
      <c r="A207" s="10"/>
      <c r="B207" s="10" t="s">
        <v>28</v>
      </c>
      <c r="C207" s="10"/>
      <c r="D207" s="10"/>
      <c r="E207" s="10"/>
      <c r="F207" s="11">
        <v>20246.04</v>
      </c>
      <c r="G207" s="14">
        <v>0.20399999999999971</v>
      </c>
    </row>
    <row r="209" spans="1:7" ht="15.75" x14ac:dyDescent="0.3">
      <c r="B209" s="2" t="s">
        <v>103</v>
      </c>
    </row>
    <row r="210" spans="1:7" ht="15.75" x14ac:dyDescent="0.3">
      <c r="A210" s="3"/>
      <c r="B210" s="3" t="s">
        <v>330</v>
      </c>
      <c r="C210" s="3"/>
      <c r="D210" s="5"/>
      <c r="F210" s="8">
        <v>2539.11</v>
      </c>
      <c r="G210" s="12">
        <v>2.5499999999999998E-2</v>
      </c>
    </row>
    <row r="211" spans="1:7" ht="15.75" x14ac:dyDescent="0.3">
      <c r="A211" s="3"/>
      <c r="B211" s="3" t="s">
        <v>104</v>
      </c>
      <c r="C211" s="3"/>
      <c r="D211" s="5"/>
      <c r="F211" s="8">
        <v>-2635.2400000000052</v>
      </c>
      <c r="G211" s="12">
        <v>-2.6599999999999735E-2</v>
      </c>
    </row>
    <row r="212" spans="1:7" ht="15.75" x14ac:dyDescent="0.3">
      <c r="A212" s="10"/>
      <c r="B212" s="10" t="s">
        <v>28</v>
      </c>
      <c r="C212" s="10"/>
      <c r="D212" s="10"/>
      <c r="E212" s="10"/>
      <c r="F212" s="11">
        <v>-96.13</v>
      </c>
      <c r="G212" s="14">
        <v>-1.0999999999999899E-3</v>
      </c>
    </row>
    <row r="214" spans="1:7" ht="15.75" x14ac:dyDescent="0.3">
      <c r="A214" s="7"/>
      <c r="B214" s="7" t="s">
        <v>105</v>
      </c>
      <c r="C214" s="7"/>
      <c r="D214" s="7"/>
      <c r="E214" s="7"/>
      <c r="F214" s="9">
        <v>99461.34</v>
      </c>
      <c r="G214" s="13">
        <v>0.99999999999999944</v>
      </c>
    </row>
    <row r="215" spans="1:7" ht="15.75" x14ac:dyDescent="0.3">
      <c r="A215" s="3" t="s">
        <v>106</v>
      </c>
    </row>
    <row r="216" spans="1:7" ht="15.75" x14ac:dyDescent="0.3">
      <c r="A216" s="4">
        <v>1</v>
      </c>
      <c r="B216" s="4" t="s">
        <v>1413</v>
      </c>
    </row>
    <row r="217" spans="1:7" ht="15.75" x14ac:dyDescent="0.3">
      <c r="A217" s="4">
        <v>2</v>
      </c>
      <c r="B217" s="4" t="s">
        <v>107</v>
      </c>
    </row>
    <row r="218" spans="1:7" ht="15.75" x14ac:dyDescent="0.3">
      <c r="A218" s="4">
        <v>3</v>
      </c>
      <c r="B218" s="4" t="s">
        <v>350</v>
      </c>
    </row>
    <row r="219" spans="1:7" ht="30" x14ac:dyDescent="0.3">
      <c r="A219" s="4">
        <v>4</v>
      </c>
      <c r="B219" s="4" t="s">
        <v>108</v>
      </c>
    </row>
  </sheetData>
  <mergeCells count="1">
    <mergeCell ref="B1:F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heetViews>
  <sheetFormatPr defaultRowHeight="15" x14ac:dyDescent="0.25"/>
  <cols>
    <col min="1" max="1" width="7.140625" bestFit="1" customWidth="1"/>
    <col min="2" max="2" width="52.5703125" bestFit="1" customWidth="1"/>
    <col min="3" max="3" width="4.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4.5703125" bestFit="1" customWidth="1"/>
    <col min="10" max="10" width="9.7109375" customWidth="1"/>
  </cols>
  <sheetData>
    <row r="1" spans="1:10" ht="18.75" x14ac:dyDescent="0.3">
      <c r="A1" s="6"/>
      <c r="B1" s="72" t="s">
        <v>1187</v>
      </c>
      <c r="C1" s="73"/>
      <c r="D1" s="73"/>
      <c r="E1" s="73"/>
      <c r="F1" s="73"/>
    </row>
    <row r="2" spans="1:10" ht="15.75" x14ac:dyDescent="0.3">
      <c r="B2" s="2" t="s">
        <v>1</v>
      </c>
    </row>
    <row r="4" spans="1:10" ht="30" customHeight="1" x14ac:dyDescent="0.25">
      <c r="A4" s="15" t="s">
        <v>2</v>
      </c>
      <c r="B4" s="15" t="s">
        <v>3</v>
      </c>
      <c r="C4" s="15" t="s">
        <v>4</v>
      </c>
      <c r="D4" s="15" t="s">
        <v>5</v>
      </c>
      <c r="E4" s="15" t="s">
        <v>6</v>
      </c>
      <c r="F4" s="15" t="s">
        <v>7</v>
      </c>
      <c r="G4" s="15" t="s">
        <v>8</v>
      </c>
      <c r="H4" s="15" t="s">
        <v>9</v>
      </c>
      <c r="I4" s="15" t="s">
        <v>10</v>
      </c>
      <c r="J4" s="15" t="s">
        <v>11</v>
      </c>
    </row>
    <row r="6" spans="1:10" ht="15.75" x14ac:dyDescent="0.3">
      <c r="B6" s="2" t="s">
        <v>32</v>
      </c>
    </row>
    <row r="7" spans="1:10" ht="15.75" x14ac:dyDescent="0.3">
      <c r="A7" s="3">
        <v>1</v>
      </c>
      <c r="B7" s="2" t="s">
        <v>102</v>
      </c>
      <c r="F7" s="8">
        <v>8664.0400000000009</v>
      </c>
      <c r="G7" s="12">
        <v>0.99849999999999994</v>
      </c>
      <c r="H7" s="1">
        <v>44105</v>
      </c>
    </row>
    <row r="8" spans="1:10" ht="15.75" x14ac:dyDescent="0.3">
      <c r="A8" s="10"/>
      <c r="B8" s="10" t="s">
        <v>28</v>
      </c>
      <c r="C8" s="10"/>
      <c r="D8" s="10"/>
      <c r="E8" s="10"/>
      <c r="F8" s="11">
        <v>8664.0400000000009</v>
      </c>
      <c r="G8" s="14">
        <v>0.99849999999999994</v>
      </c>
    </row>
    <row r="10" spans="1:10" ht="15.75" x14ac:dyDescent="0.3">
      <c r="B10" s="2" t="s">
        <v>103</v>
      </c>
    </row>
    <row r="11" spans="1:10" ht="15.75" x14ac:dyDescent="0.3">
      <c r="A11" s="3"/>
      <c r="B11" s="3" t="s">
        <v>104</v>
      </c>
      <c r="C11" s="3"/>
      <c r="D11" s="5"/>
      <c r="F11" s="8">
        <v>12.58</v>
      </c>
      <c r="G11" s="12">
        <v>1.5E-3</v>
      </c>
    </row>
    <row r="12" spans="1:10" ht="15.75" x14ac:dyDescent="0.3">
      <c r="A12" s="10"/>
      <c r="B12" s="10" t="s">
        <v>28</v>
      </c>
      <c r="C12" s="10"/>
      <c r="D12" s="10"/>
      <c r="E12" s="10"/>
      <c r="F12" s="11">
        <v>12.58</v>
      </c>
      <c r="G12" s="14">
        <v>1.5E-3</v>
      </c>
    </row>
    <row r="14" spans="1:10" ht="15.75" x14ac:dyDescent="0.3">
      <c r="A14" s="7"/>
      <c r="B14" s="7" t="s">
        <v>105</v>
      </c>
      <c r="C14" s="7"/>
      <c r="D14" s="7"/>
      <c r="E14" s="7"/>
      <c r="F14" s="9">
        <v>8676.6200000000008</v>
      </c>
      <c r="G14" s="13">
        <v>0.99999999999999989</v>
      </c>
    </row>
    <row r="15" spans="1:10" ht="15.75" x14ac:dyDescent="0.3">
      <c r="A15" s="3" t="s">
        <v>106</v>
      </c>
    </row>
    <row r="16" spans="1:10" ht="15.75" x14ac:dyDescent="0.3">
      <c r="A16" s="4">
        <v>1</v>
      </c>
      <c r="B16" s="4" t="s">
        <v>107</v>
      </c>
    </row>
    <row r="17" spans="1:2" ht="30" x14ac:dyDescent="0.3">
      <c r="A17" s="4">
        <v>2</v>
      </c>
      <c r="B17" s="4" t="s">
        <v>108</v>
      </c>
    </row>
  </sheetData>
  <mergeCells count="1">
    <mergeCell ref="B1:F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workbookViewId="0"/>
  </sheetViews>
  <sheetFormatPr defaultRowHeight="15" x14ac:dyDescent="0.25"/>
  <cols>
    <col min="1" max="1" width="7.140625" bestFit="1" customWidth="1"/>
    <col min="2" max="2" width="52.5703125" bestFit="1" customWidth="1"/>
    <col min="3" max="3" width="13.28515625" bestFit="1" customWidth="1"/>
    <col min="4" max="4" width="17.8554687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1188</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561</v>
      </c>
      <c r="C8" s="3" t="s">
        <v>562</v>
      </c>
      <c r="D8" s="3" t="s">
        <v>396</v>
      </c>
      <c r="E8" s="5">
        <v>1029480</v>
      </c>
      <c r="F8" s="8">
        <v>7975.38</v>
      </c>
      <c r="G8" s="12">
        <v>9.5799999999999996E-2</v>
      </c>
      <c r="K8" s="2" t="s">
        <v>109</v>
      </c>
      <c r="L8" s="2" t="s">
        <v>110</v>
      </c>
    </row>
    <row r="9" spans="1:12" ht="15.75" x14ac:dyDescent="0.3">
      <c r="A9" s="3">
        <v>2</v>
      </c>
      <c r="B9" s="3" t="s">
        <v>394</v>
      </c>
      <c r="C9" s="3" t="s">
        <v>395</v>
      </c>
      <c r="D9" s="3" t="s">
        <v>396</v>
      </c>
      <c r="E9" s="5">
        <v>145867</v>
      </c>
      <c r="F9" s="8">
        <v>7567.29</v>
      </c>
      <c r="G9" s="12">
        <v>9.0899999999999995E-2</v>
      </c>
      <c r="K9" t="s">
        <v>396</v>
      </c>
      <c r="L9" s="12">
        <v>0.7249000000000001</v>
      </c>
    </row>
    <row r="10" spans="1:12" ht="15.75" x14ac:dyDescent="0.3">
      <c r="A10" s="3">
        <v>3</v>
      </c>
      <c r="B10" s="3" t="s">
        <v>443</v>
      </c>
      <c r="C10" s="3" t="s">
        <v>444</v>
      </c>
      <c r="D10" s="3" t="s">
        <v>396</v>
      </c>
      <c r="E10" s="5">
        <v>301793</v>
      </c>
      <c r="F10" s="8">
        <v>6538.19</v>
      </c>
      <c r="G10" s="12">
        <v>7.85E-2</v>
      </c>
      <c r="K10" t="s">
        <v>812</v>
      </c>
      <c r="L10" s="12">
        <v>0.1721</v>
      </c>
    </row>
    <row r="11" spans="1:12" ht="15.75" x14ac:dyDescent="0.3">
      <c r="A11" s="3">
        <v>4</v>
      </c>
      <c r="B11" s="3" t="s">
        <v>472</v>
      </c>
      <c r="C11" s="3" t="s">
        <v>473</v>
      </c>
      <c r="D11" s="3" t="s">
        <v>396</v>
      </c>
      <c r="E11" s="5">
        <v>153873</v>
      </c>
      <c r="F11" s="8">
        <v>4689.97</v>
      </c>
      <c r="G11" s="12">
        <v>5.6299999999999996E-2</v>
      </c>
      <c r="K11" t="s">
        <v>378</v>
      </c>
      <c r="L11" s="12">
        <v>3.7699999999999997E-2</v>
      </c>
    </row>
    <row r="12" spans="1:12" ht="15.75" x14ac:dyDescent="0.3">
      <c r="A12" s="3">
        <v>5</v>
      </c>
      <c r="B12" s="3" t="s">
        <v>1189</v>
      </c>
      <c r="C12" s="3" t="s">
        <v>1190</v>
      </c>
      <c r="D12" s="3" t="s">
        <v>812</v>
      </c>
      <c r="E12" s="5">
        <v>210416</v>
      </c>
      <c r="F12" s="8">
        <v>4519.84</v>
      </c>
      <c r="G12" s="12">
        <v>5.4299999999999994E-2</v>
      </c>
      <c r="K12" t="s">
        <v>111</v>
      </c>
      <c r="L12" s="12">
        <v>6.5299999999999914E-2</v>
      </c>
    </row>
    <row r="13" spans="1:12" ht="15.75" x14ac:dyDescent="0.3">
      <c r="A13" s="3">
        <v>6</v>
      </c>
      <c r="B13" s="3" t="s">
        <v>1191</v>
      </c>
      <c r="C13" s="3" t="s">
        <v>1192</v>
      </c>
      <c r="D13" s="3" t="s">
        <v>396</v>
      </c>
      <c r="E13" s="5">
        <v>141787</v>
      </c>
      <c r="F13" s="8">
        <v>3969.97</v>
      </c>
      <c r="G13" s="12">
        <v>4.7699999999999992E-2</v>
      </c>
    </row>
    <row r="14" spans="1:12" ht="15.75" x14ac:dyDescent="0.3">
      <c r="A14" s="3">
        <v>7</v>
      </c>
      <c r="B14" s="3" t="s">
        <v>1193</v>
      </c>
      <c r="C14" s="3" t="s">
        <v>1194</v>
      </c>
      <c r="D14" s="3" t="s">
        <v>396</v>
      </c>
      <c r="E14" s="5">
        <v>73135</v>
      </c>
      <c r="F14" s="8">
        <v>3656.16</v>
      </c>
      <c r="G14" s="12">
        <v>4.3899999999999995E-2</v>
      </c>
    </row>
    <row r="15" spans="1:12" ht="15.75" x14ac:dyDescent="0.3">
      <c r="A15" s="3">
        <v>8</v>
      </c>
      <c r="B15" s="3" t="s">
        <v>567</v>
      </c>
      <c r="C15" s="3" t="s">
        <v>568</v>
      </c>
      <c r="D15" s="3" t="s">
        <v>396</v>
      </c>
      <c r="E15" s="5">
        <v>336279</v>
      </c>
      <c r="F15" s="8">
        <v>3323.45</v>
      </c>
      <c r="G15" s="12">
        <v>3.9900000000000005E-2</v>
      </c>
    </row>
    <row r="16" spans="1:12" ht="15.75" x14ac:dyDescent="0.3">
      <c r="A16" s="3">
        <v>9</v>
      </c>
      <c r="B16" s="3" t="s">
        <v>429</v>
      </c>
      <c r="C16" s="3" t="s">
        <v>430</v>
      </c>
      <c r="D16" s="3" t="s">
        <v>378</v>
      </c>
      <c r="E16" s="5">
        <v>241413</v>
      </c>
      <c r="F16" s="8">
        <v>3137.16</v>
      </c>
      <c r="G16" s="12">
        <v>3.7699999999999997E-2</v>
      </c>
    </row>
    <row r="17" spans="1:7" ht="15.75" x14ac:dyDescent="0.3">
      <c r="A17" s="3">
        <v>10</v>
      </c>
      <c r="B17" s="3" t="s">
        <v>1195</v>
      </c>
      <c r="C17" s="3" t="s">
        <v>1196</v>
      </c>
      <c r="D17" s="3" t="s">
        <v>812</v>
      </c>
      <c r="E17" s="5">
        <v>2369372</v>
      </c>
      <c r="F17" s="8">
        <v>2733.07</v>
      </c>
      <c r="G17" s="12">
        <v>3.2799999999999996E-2</v>
      </c>
    </row>
    <row r="18" spans="1:7" ht="15.75" x14ac:dyDescent="0.3">
      <c r="A18" s="3">
        <v>11</v>
      </c>
      <c r="B18" s="3" t="s">
        <v>1197</v>
      </c>
      <c r="C18" s="3" t="s">
        <v>1198</v>
      </c>
      <c r="D18" s="3" t="s">
        <v>396</v>
      </c>
      <c r="E18" s="5">
        <v>464462</v>
      </c>
      <c r="F18" s="8">
        <v>2568.2399999999998</v>
      </c>
      <c r="G18" s="12">
        <v>3.0800000000000001E-2</v>
      </c>
    </row>
    <row r="19" spans="1:7" ht="15.75" x14ac:dyDescent="0.3">
      <c r="A19" s="3">
        <v>12</v>
      </c>
      <c r="B19" s="3" t="s">
        <v>800</v>
      </c>
      <c r="C19" s="3" t="s">
        <v>801</v>
      </c>
      <c r="D19" s="3" t="s">
        <v>396</v>
      </c>
      <c r="E19" s="5">
        <v>325692</v>
      </c>
      <c r="F19" s="8">
        <v>2512.06</v>
      </c>
      <c r="G19" s="12">
        <v>3.0200000000000001E-2</v>
      </c>
    </row>
    <row r="20" spans="1:7" ht="15.75" x14ac:dyDescent="0.3">
      <c r="A20" s="3">
        <v>13</v>
      </c>
      <c r="B20" s="3" t="s">
        <v>1199</v>
      </c>
      <c r="C20" s="3" t="s">
        <v>1200</v>
      </c>
      <c r="D20" s="3" t="s">
        <v>812</v>
      </c>
      <c r="E20" s="5">
        <v>129172</v>
      </c>
      <c r="F20" s="8">
        <v>2428.11</v>
      </c>
      <c r="G20" s="12">
        <v>2.92E-2</v>
      </c>
    </row>
    <row r="21" spans="1:7" ht="15.75" x14ac:dyDescent="0.3">
      <c r="A21" s="3">
        <v>14</v>
      </c>
      <c r="B21" s="3" t="s">
        <v>423</v>
      </c>
      <c r="C21" s="3" t="s">
        <v>424</v>
      </c>
      <c r="D21" s="3" t="s">
        <v>396</v>
      </c>
      <c r="E21" s="5">
        <v>87109</v>
      </c>
      <c r="F21" s="8">
        <v>2419.84</v>
      </c>
      <c r="G21" s="12">
        <v>2.9100000000000001E-2</v>
      </c>
    </row>
    <row r="22" spans="1:7" ht="15.75" x14ac:dyDescent="0.3">
      <c r="A22" s="3">
        <v>15</v>
      </c>
      <c r="B22" s="3" t="s">
        <v>810</v>
      </c>
      <c r="C22" s="3" t="s">
        <v>811</v>
      </c>
      <c r="D22" s="3" t="s">
        <v>812</v>
      </c>
      <c r="E22" s="5">
        <v>658414</v>
      </c>
      <c r="F22" s="8">
        <v>2357.12</v>
      </c>
      <c r="G22" s="12">
        <v>2.8300000000000002E-2</v>
      </c>
    </row>
    <row r="23" spans="1:7" ht="15.75" x14ac:dyDescent="0.3">
      <c r="A23" s="3">
        <v>16</v>
      </c>
      <c r="B23" s="3" t="s">
        <v>655</v>
      </c>
      <c r="C23" s="3" t="s">
        <v>656</v>
      </c>
      <c r="D23" s="3" t="s">
        <v>396</v>
      </c>
      <c r="E23" s="5">
        <v>307556</v>
      </c>
      <c r="F23" s="8">
        <v>2248.08</v>
      </c>
      <c r="G23" s="12">
        <v>2.7000000000000003E-2</v>
      </c>
    </row>
    <row r="24" spans="1:7" ht="15.75" x14ac:dyDescent="0.3">
      <c r="A24" s="3">
        <v>17</v>
      </c>
      <c r="B24" s="3" t="s">
        <v>1201</v>
      </c>
      <c r="C24" s="3" t="s">
        <v>1202</v>
      </c>
      <c r="D24" s="3" t="s">
        <v>396</v>
      </c>
      <c r="E24" s="5">
        <v>829608</v>
      </c>
      <c r="F24" s="8">
        <v>2125.87</v>
      </c>
      <c r="G24" s="12">
        <v>2.5499999999999998E-2</v>
      </c>
    </row>
    <row r="25" spans="1:7" ht="15.75" x14ac:dyDescent="0.3">
      <c r="A25" s="3">
        <v>18</v>
      </c>
      <c r="B25" s="3" t="s">
        <v>677</v>
      </c>
      <c r="C25" s="3" t="s">
        <v>678</v>
      </c>
      <c r="D25" s="3" t="s">
        <v>396</v>
      </c>
      <c r="E25" s="5">
        <v>222629</v>
      </c>
      <c r="F25" s="8">
        <v>2088.37</v>
      </c>
      <c r="G25" s="12">
        <v>2.5099999999999997E-2</v>
      </c>
    </row>
    <row r="26" spans="1:7" ht="15.75" x14ac:dyDescent="0.3">
      <c r="A26" s="3">
        <v>19</v>
      </c>
      <c r="B26" s="3" t="s">
        <v>1203</v>
      </c>
      <c r="C26" s="3" t="s">
        <v>1204</v>
      </c>
      <c r="D26" s="3" t="s">
        <v>396</v>
      </c>
      <c r="E26" s="5">
        <v>656616</v>
      </c>
      <c r="F26" s="8">
        <v>1608.71</v>
      </c>
      <c r="G26" s="12">
        <v>1.9299999999999998E-2</v>
      </c>
    </row>
    <row r="27" spans="1:7" ht="15.75" x14ac:dyDescent="0.3">
      <c r="A27" s="3">
        <v>20</v>
      </c>
      <c r="B27" s="3" t="s">
        <v>1205</v>
      </c>
      <c r="C27" s="3" t="s">
        <v>1206</v>
      </c>
      <c r="D27" s="3" t="s">
        <v>396</v>
      </c>
      <c r="E27" s="5">
        <v>6317</v>
      </c>
      <c r="F27" s="8">
        <v>1041.48</v>
      </c>
      <c r="G27" s="12">
        <v>1.2500000000000001E-2</v>
      </c>
    </row>
    <row r="28" spans="1:7" ht="15.75" x14ac:dyDescent="0.3">
      <c r="A28" s="3">
        <v>21</v>
      </c>
      <c r="B28" s="3" t="s">
        <v>1207</v>
      </c>
      <c r="C28" s="3" t="s">
        <v>1208</v>
      </c>
      <c r="D28" s="3" t="s">
        <v>396</v>
      </c>
      <c r="E28" s="5">
        <v>54448</v>
      </c>
      <c r="F28" s="8">
        <v>878.57</v>
      </c>
      <c r="G28" s="12">
        <v>1.06E-2</v>
      </c>
    </row>
    <row r="29" spans="1:7" ht="15.75" x14ac:dyDescent="0.3">
      <c r="A29" s="10"/>
      <c r="B29" s="10" t="s">
        <v>28</v>
      </c>
      <c r="C29" s="10"/>
      <c r="D29" s="10"/>
      <c r="E29" s="10"/>
      <c r="F29" s="11">
        <v>70386.929999999993</v>
      </c>
      <c r="G29" s="14">
        <v>0.84539999999999993</v>
      </c>
    </row>
    <row r="31" spans="1:7" ht="15.75" x14ac:dyDescent="0.3">
      <c r="B31" s="2" t="s">
        <v>1209</v>
      </c>
    </row>
    <row r="32" spans="1:7" ht="15.75" x14ac:dyDescent="0.3">
      <c r="B32" s="2" t="s">
        <v>38</v>
      </c>
    </row>
    <row r="33" spans="1:8" ht="15.75" x14ac:dyDescent="0.3">
      <c r="A33" s="3">
        <v>22</v>
      </c>
      <c r="B33" s="3" t="s">
        <v>1210</v>
      </c>
      <c r="C33" s="3" t="s">
        <v>1211</v>
      </c>
      <c r="D33" s="3" t="s">
        <v>396</v>
      </c>
      <c r="E33" s="5">
        <v>5256</v>
      </c>
      <c r="F33" s="8">
        <v>2687.65</v>
      </c>
      <c r="G33" s="12">
        <v>3.2300000000000002E-2</v>
      </c>
    </row>
    <row r="34" spans="1:8" ht="15.75" x14ac:dyDescent="0.3">
      <c r="A34" s="3">
        <v>23</v>
      </c>
      <c r="B34" s="3" t="s">
        <v>1212</v>
      </c>
      <c r="C34" s="3" t="s">
        <v>1213</v>
      </c>
      <c r="D34" s="3" t="s">
        <v>396</v>
      </c>
      <c r="E34" s="5">
        <v>31600</v>
      </c>
      <c r="F34" s="8">
        <v>2452.96</v>
      </c>
      <c r="G34" s="12">
        <v>2.9500000000000002E-2</v>
      </c>
    </row>
    <row r="35" spans="1:8" ht="15.75" x14ac:dyDescent="0.3">
      <c r="A35" s="3">
        <v>24</v>
      </c>
      <c r="B35" s="3" t="s">
        <v>1214</v>
      </c>
      <c r="C35" s="3" t="s">
        <v>1215</v>
      </c>
      <c r="D35" s="3" t="s">
        <v>812</v>
      </c>
      <c r="E35" s="5">
        <v>11400</v>
      </c>
      <c r="F35" s="8">
        <v>2292.11</v>
      </c>
      <c r="G35" s="12">
        <v>2.75E-2</v>
      </c>
    </row>
    <row r="36" spans="1:8" ht="15.75" x14ac:dyDescent="0.3">
      <c r="A36" s="10"/>
      <c r="B36" s="10" t="s">
        <v>28</v>
      </c>
      <c r="C36" s="10"/>
      <c r="D36" s="10"/>
      <c r="E36" s="10"/>
      <c r="F36" s="11">
        <v>7432.72</v>
      </c>
      <c r="G36" s="14">
        <v>8.9300000000000004E-2</v>
      </c>
    </row>
    <row r="38" spans="1:8" ht="15.75" x14ac:dyDescent="0.3">
      <c r="B38" s="2" t="s">
        <v>32</v>
      </c>
    </row>
    <row r="39" spans="1:8" ht="15.75" x14ac:dyDescent="0.3">
      <c r="A39" s="3">
        <v>25</v>
      </c>
      <c r="B39" s="2" t="s">
        <v>102</v>
      </c>
      <c r="F39" s="8">
        <v>8357.99</v>
      </c>
      <c r="G39" s="12">
        <v>0.10039999999999999</v>
      </c>
      <c r="H39" s="1">
        <v>44105</v>
      </c>
    </row>
    <row r="40" spans="1:8" ht="15.75" x14ac:dyDescent="0.3">
      <c r="A40" s="10"/>
      <c r="B40" s="10" t="s">
        <v>28</v>
      </c>
      <c r="C40" s="10"/>
      <c r="D40" s="10"/>
      <c r="E40" s="10"/>
      <c r="F40" s="11">
        <v>8357.99</v>
      </c>
      <c r="G40" s="14">
        <v>0.10039999999999999</v>
      </c>
    </row>
    <row r="42" spans="1:8" ht="15.75" x14ac:dyDescent="0.3">
      <c r="B42" s="2" t="s">
        <v>103</v>
      </c>
    </row>
    <row r="43" spans="1:8" ht="15.75" x14ac:dyDescent="0.3">
      <c r="A43" s="3"/>
      <c r="B43" s="3" t="s">
        <v>104</v>
      </c>
      <c r="C43" s="3"/>
      <c r="D43" s="5"/>
      <c r="F43" s="8">
        <v>-2906.05</v>
      </c>
      <c r="G43" s="12">
        <v>-3.5099999999999999E-2</v>
      </c>
    </row>
    <row r="44" spans="1:8" ht="15.75" x14ac:dyDescent="0.3">
      <c r="A44" s="10"/>
      <c r="B44" s="10" t="s">
        <v>28</v>
      </c>
      <c r="C44" s="10"/>
      <c r="D44" s="10"/>
      <c r="E44" s="10"/>
      <c r="F44" s="11">
        <v>-2906.05</v>
      </c>
      <c r="G44" s="14">
        <v>-3.5099999999999999E-2</v>
      </c>
    </row>
    <row r="46" spans="1:8" ht="15.75" x14ac:dyDescent="0.3">
      <c r="A46" s="7"/>
      <c r="B46" s="7" t="s">
        <v>105</v>
      </c>
      <c r="C46" s="7"/>
      <c r="D46" s="7"/>
      <c r="E46" s="7"/>
      <c r="F46" s="9">
        <v>83271.59</v>
      </c>
      <c r="G46" s="13">
        <v>0.99999999999999989</v>
      </c>
    </row>
    <row r="47" spans="1:8" ht="15.75" x14ac:dyDescent="0.3">
      <c r="A47" s="3" t="s">
        <v>106</v>
      </c>
    </row>
    <row r="48" spans="1:8" ht="15.75" x14ac:dyDescent="0.3">
      <c r="A48" s="4">
        <v>1</v>
      </c>
      <c r="B48" s="4" t="s">
        <v>107</v>
      </c>
    </row>
    <row r="49" spans="1:2" ht="30" x14ac:dyDescent="0.3">
      <c r="A49" s="4">
        <v>2</v>
      </c>
      <c r="B49" s="4" t="s">
        <v>108</v>
      </c>
    </row>
  </sheetData>
  <mergeCells count="1">
    <mergeCell ref="B1:F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heetViews>
  <sheetFormatPr defaultRowHeight="15" x14ac:dyDescent="0.25"/>
  <cols>
    <col min="1" max="1" width="7.140625" bestFit="1" customWidth="1"/>
    <col min="2" max="2" width="52.5703125" bestFit="1" customWidth="1"/>
    <col min="3" max="3" width="4.42578125" bestFit="1" customWidth="1"/>
    <col min="4" max="4" width="14.85546875" bestFit="1" customWidth="1"/>
    <col min="5" max="5" width="8.5703125" bestFit="1" customWidth="1"/>
    <col min="6" max="6" width="13.140625" bestFit="1" customWidth="1"/>
    <col min="7" max="7" width="8.85546875" bestFit="1" customWidth="1"/>
    <col min="8" max="8" width="12.85546875" bestFit="1" customWidth="1"/>
    <col min="9" max="9" width="14.5703125" bestFit="1" customWidth="1"/>
    <col min="10" max="10" width="9.7109375" customWidth="1"/>
  </cols>
  <sheetData>
    <row r="1" spans="1:10" ht="18.75" x14ac:dyDescent="0.3">
      <c r="A1" s="6"/>
      <c r="B1" s="72" t="s">
        <v>1216</v>
      </c>
      <c r="C1" s="73"/>
      <c r="D1" s="73"/>
      <c r="E1" s="73"/>
      <c r="F1" s="73"/>
    </row>
    <row r="2" spans="1:10" ht="15.75" x14ac:dyDescent="0.3">
      <c r="B2" s="2" t="s">
        <v>1</v>
      </c>
    </row>
    <row r="4" spans="1:10" ht="30" customHeight="1" x14ac:dyDescent="0.25">
      <c r="A4" s="15" t="s">
        <v>2</v>
      </c>
      <c r="B4" s="15" t="s">
        <v>3</v>
      </c>
      <c r="C4" s="15" t="s">
        <v>4</v>
      </c>
      <c r="D4" s="15" t="s">
        <v>5</v>
      </c>
      <c r="E4" s="15" t="s">
        <v>6</v>
      </c>
      <c r="F4" s="15" t="s">
        <v>7</v>
      </c>
      <c r="G4" s="15" t="s">
        <v>8</v>
      </c>
      <c r="H4" s="15" t="s">
        <v>9</v>
      </c>
      <c r="I4" s="15" t="s">
        <v>10</v>
      </c>
      <c r="J4" s="15" t="s">
        <v>11</v>
      </c>
    </row>
    <row r="6" spans="1:10" ht="15.75" x14ac:dyDescent="0.3">
      <c r="B6" s="2" t="s">
        <v>32</v>
      </c>
    </row>
    <row r="7" spans="1:10" ht="15.75" x14ac:dyDescent="0.3">
      <c r="A7" s="3">
        <v>1</v>
      </c>
      <c r="B7" s="2" t="s">
        <v>102</v>
      </c>
      <c r="F7" s="8">
        <v>179122.14</v>
      </c>
      <c r="G7" s="12">
        <v>0.99670000000000003</v>
      </c>
      <c r="H7" s="1">
        <v>44105</v>
      </c>
    </row>
    <row r="8" spans="1:10" ht="15.75" x14ac:dyDescent="0.3">
      <c r="A8" s="10"/>
      <c r="B8" s="10" t="s">
        <v>28</v>
      </c>
      <c r="C8" s="10"/>
      <c r="D8" s="10"/>
      <c r="E8" s="10"/>
      <c r="F8" s="11">
        <v>179122.14</v>
      </c>
      <c r="G8" s="14">
        <v>0.99670000000000003</v>
      </c>
    </row>
    <row r="10" spans="1:10" ht="15.75" x14ac:dyDescent="0.3">
      <c r="B10" s="2" t="s">
        <v>103</v>
      </c>
    </row>
    <row r="11" spans="1:10" ht="15.75" x14ac:dyDescent="0.3">
      <c r="A11" s="3"/>
      <c r="B11" s="3" t="s">
        <v>104</v>
      </c>
      <c r="C11" s="3"/>
      <c r="D11" s="5"/>
      <c r="F11" s="8">
        <v>601.07000000000005</v>
      </c>
      <c r="G11" s="12">
        <v>3.3E-3</v>
      </c>
    </row>
    <row r="12" spans="1:10" ht="15.75" x14ac:dyDescent="0.3">
      <c r="A12" s="10"/>
      <c r="B12" s="10" t="s">
        <v>28</v>
      </c>
      <c r="C12" s="10"/>
      <c r="D12" s="10"/>
      <c r="E12" s="10"/>
      <c r="F12" s="11">
        <v>601.07000000000005</v>
      </c>
      <c r="G12" s="14">
        <v>3.3E-3</v>
      </c>
    </row>
    <row r="14" spans="1:10" ht="15.75" x14ac:dyDescent="0.3">
      <c r="A14" s="7"/>
      <c r="B14" s="7" t="s">
        <v>105</v>
      </c>
      <c r="C14" s="7"/>
      <c r="D14" s="7"/>
      <c r="E14" s="7"/>
      <c r="F14" s="9">
        <v>179723.21</v>
      </c>
      <c r="G14" s="13">
        <v>1</v>
      </c>
    </row>
    <row r="15" spans="1:10" ht="15.75" x14ac:dyDescent="0.3">
      <c r="A15" s="3" t="s">
        <v>106</v>
      </c>
    </row>
    <row r="16" spans="1:10" ht="15.75" x14ac:dyDescent="0.3">
      <c r="A16" s="4">
        <v>1</v>
      </c>
      <c r="B16" s="4" t="s">
        <v>107</v>
      </c>
    </row>
    <row r="17" spans="1:2" ht="30" x14ac:dyDescent="0.3">
      <c r="A17" s="4">
        <v>2</v>
      </c>
      <c r="B17" s="4" t="s">
        <v>108</v>
      </c>
    </row>
    <row r="18" spans="1:2" ht="30" x14ac:dyDescent="0.3">
      <c r="A18" s="4">
        <v>3</v>
      </c>
      <c r="B18" s="4" t="s">
        <v>1217</v>
      </c>
    </row>
  </sheetData>
  <mergeCells count="1">
    <mergeCell ref="B1:F1"/>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7"/>
  <sheetViews>
    <sheetView workbookViewId="0"/>
  </sheetViews>
  <sheetFormatPr defaultRowHeight="15" x14ac:dyDescent="0.25"/>
  <cols>
    <col min="1" max="1" width="7.140625" bestFit="1" customWidth="1"/>
    <col min="2" max="2" width="52.5703125" bestFit="1" customWidth="1"/>
    <col min="3" max="3" width="13.5703125" bestFit="1" customWidth="1"/>
    <col min="4" max="4" width="21" bestFit="1" customWidth="1"/>
    <col min="5" max="5" width="9.140625" bestFit="1" customWidth="1"/>
    <col min="6" max="6" width="12.57031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1218</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148</v>
      </c>
      <c r="C8" s="3" t="s">
        <v>619</v>
      </c>
      <c r="D8" s="3" t="s">
        <v>620</v>
      </c>
      <c r="E8" s="5">
        <v>44361</v>
      </c>
      <c r="F8" s="8">
        <v>991.18</v>
      </c>
      <c r="G8" s="12">
        <v>0.1487</v>
      </c>
      <c r="K8" s="2" t="s">
        <v>109</v>
      </c>
      <c r="L8" s="2" t="s">
        <v>110</v>
      </c>
    </row>
    <row r="9" spans="1:12" ht="15.75" x14ac:dyDescent="0.3">
      <c r="A9" s="3">
        <v>2</v>
      </c>
      <c r="B9" s="3" t="s">
        <v>372</v>
      </c>
      <c r="C9" s="3" t="s">
        <v>373</v>
      </c>
      <c r="D9" s="3" t="s">
        <v>374</v>
      </c>
      <c r="E9" s="5">
        <v>59651</v>
      </c>
      <c r="F9" s="8">
        <v>643.4</v>
      </c>
      <c r="G9" s="12">
        <v>9.6500000000000002E-2</v>
      </c>
      <c r="K9" t="s">
        <v>374</v>
      </c>
      <c r="L9" s="12">
        <v>0.2276</v>
      </c>
    </row>
    <row r="10" spans="1:12" ht="15.75" x14ac:dyDescent="0.3">
      <c r="A10" s="3">
        <v>3</v>
      </c>
      <c r="B10" s="3" t="s">
        <v>392</v>
      </c>
      <c r="C10" s="3" t="s">
        <v>393</v>
      </c>
      <c r="D10" s="3" t="s">
        <v>387</v>
      </c>
      <c r="E10" s="5">
        <v>50260</v>
      </c>
      <c r="F10" s="8">
        <v>506.75</v>
      </c>
      <c r="G10" s="12">
        <v>7.5999999999999998E-2</v>
      </c>
      <c r="K10" t="s">
        <v>387</v>
      </c>
      <c r="L10" s="12">
        <v>0.16769999999999999</v>
      </c>
    </row>
    <row r="11" spans="1:12" ht="15.75" x14ac:dyDescent="0.3">
      <c r="A11" s="3">
        <v>4</v>
      </c>
      <c r="B11" s="3" t="s">
        <v>113</v>
      </c>
      <c r="C11" s="3" t="s">
        <v>440</v>
      </c>
      <c r="D11" s="3" t="s">
        <v>378</v>
      </c>
      <c r="E11" s="5">
        <v>24578</v>
      </c>
      <c r="F11" s="8">
        <v>427.67</v>
      </c>
      <c r="G11" s="12">
        <v>6.4199999999999993E-2</v>
      </c>
      <c r="K11" t="s">
        <v>620</v>
      </c>
      <c r="L11" s="12">
        <v>0.15839999999999999</v>
      </c>
    </row>
    <row r="12" spans="1:12" ht="15.75" x14ac:dyDescent="0.3">
      <c r="A12" s="3">
        <v>5</v>
      </c>
      <c r="B12" s="3" t="s">
        <v>385</v>
      </c>
      <c r="C12" s="3" t="s">
        <v>386</v>
      </c>
      <c r="D12" s="3" t="s">
        <v>387</v>
      </c>
      <c r="E12" s="5">
        <v>14416</v>
      </c>
      <c r="F12" s="8">
        <v>359.29</v>
      </c>
      <c r="G12" s="12">
        <v>5.3899999999999997E-2</v>
      </c>
      <c r="K12" t="s">
        <v>399</v>
      </c>
      <c r="L12" s="12">
        <v>0.10819999999999999</v>
      </c>
    </row>
    <row r="13" spans="1:12" ht="15.75" x14ac:dyDescent="0.3">
      <c r="A13" s="3">
        <v>6</v>
      </c>
      <c r="B13" s="3" t="s">
        <v>238</v>
      </c>
      <c r="C13" s="3" t="s">
        <v>375</v>
      </c>
      <c r="D13" s="3" t="s">
        <v>374</v>
      </c>
      <c r="E13" s="5">
        <v>94618</v>
      </c>
      <c r="F13" s="8">
        <v>335.66</v>
      </c>
      <c r="G13" s="12">
        <v>5.04E-2</v>
      </c>
      <c r="K13" t="s">
        <v>378</v>
      </c>
      <c r="L13" s="12">
        <v>0.105</v>
      </c>
    </row>
    <row r="14" spans="1:12" ht="15.75" x14ac:dyDescent="0.3">
      <c r="A14" s="3">
        <v>7</v>
      </c>
      <c r="B14" s="3" t="s">
        <v>390</v>
      </c>
      <c r="C14" s="3" t="s">
        <v>391</v>
      </c>
      <c r="D14" s="3" t="s">
        <v>374</v>
      </c>
      <c r="E14" s="5">
        <v>20096</v>
      </c>
      <c r="F14" s="8">
        <v>254.86</v>
      </c>
      <c r="G14" s="12">
        <v>3.8199999999999998E-2</v>
      </c>
      <c r="K14" t="s">
        <v>486</v>
      </c>
      <c r="L14" s="12">
        <v>5.7800000000000004E-2</v>
      </c>
    </row>
    <row r="15" spans="1:12" ht="15.75" x14ac:dyDescent="0.3">
      <c r="A15" s="3">
        <v>8</v>
      </c>
      <c r="B15" s="3" t="s">
        <v>630</v>
      </c>
      <c r="C15" s="3" t="s">
        <v>631</v>
      </c>
      <c r="D15" s="3" t="s">
        <v>399</v>
      </c>
      <c r="E15" s="5">
        <v>12250</v>
      </c>
      <c r="F15" s="8">
        <v>253.36</v>
      </c>
      <c r="G15" s="12">
        <v>3.7999999999999999E-2</v>
      </c>
      <c r="K15" t="s">
        <v>396</v>
      </c>
      <c r="L15" s="12">
        <v>4.0200000000000007E-2</v>
      </c>
    </row>
    <row r="16" spans="1:12" ht="15.75" x14ac:dyDescent="0.3">
      <c r="A16" s="3">
        <v>9</v>
      </c>
      <c r="B16" s="3" t="s">
        <v>1068</v>
      </c>
      <c r="C16" s="3" t="s">
        <v>1069</v>
      </c>
      <c r="D16" s="3" t="s">
        <v>399</v>
      </c>
      <c r="E16" s="5">
        <v>119869</v>
      </c>
      <c r="F16" s="8">
        <v>205.82</v>
      </c>
      <c r="G16" s="12">
        <v>3.0899999999999997E-2</v>
      </c>
      <c r="K16" t="s">
        <v>627</v>
      </c>
      <c r="L16" s="12">
        <v>2.2700000000000001E-2</v>
      </c>
    </row>
    <row r="17" spans="1:12" ht="15.75" x14ac:dyDescent="0.3">
      <c r="A17" s="3">
        <v>10</v>
      </c>
      <c r="B17" s="3" t="s">
        <v>625</v>
      </c>
      <c r="C17" s="3" t="s">
        <v>626</v>
      </c>
      <c r="D17" s="3" t="s">
        <v>627</v>
      </c>
      <c r="E17" s="5">
        <v>16760</v>
      </c>
      <c r="F17" s="8">
        <v>151.11000000000001</v>
      </c>
      <c r="G17" s="12">
        <v>2.2700000000000001E-2</v>
      </c>
      <c r="K17" t="s">
        <v>384</v>
      </c>
      <c r="L17" s="12">
        <v>2.12E-2</v>
      </c>
    </row>
    <row r="18" spans="1:12" ht="15.75" x14ac:dyDescent="0.3">
      <c r="A18" s="3">
        <v>11</v>
      </c>
      <c r="B18" s="3" t="s">
        <v>134</v>
      </c>
      <c r="C18" s="3" t="s">
        <v>408</v>
      </c>
      <c r="D18" s="3" t="s">
        <v>374</v>
      </c>
      <c r="E18" s="5">
        <v>34009</v>
      </c>
      <c r="F18" s="8">
        <v>144.41999999999999</v>
      </c>
      <c r="G18" s="12">
        <v>2.1700000000000001E-2</v>
      </c>
      <c r="K18" t="s">
        <v>381</v>
      </c>
      <c r="L18" s="12">
        <v>2.0799999999999999E-2</v>
      </c>
    </row>
    <row r="19" spans="1:12" ht="15.75" x14ac:dyDescent="0.3">
      <c r="A19" s="3">
        <v>12</v>
      </c>
      <c r="B19" s="3" t="s">
        <v>379</v>
      </c>
      <c r="C19" s="3" t="s">
        <v>380</v>
      </c>
      <c r="D19" s="3" t="s">
        <v>381</v>
      </c>
      <c r="E19" s="5">
        <v>32936</v>
      </c>
      <c r="F19" s="8">
        <v>138.63999999999999</v>
      </c>
      <c r="G19" s="12">
        <v>2.0799999999999999E-2</v>
      </c>
      <c r="K19" t="s">
        <v>467</v>
      </c>
      <c r="L19" s="12">
        <v>1.7100000000000001E-2</v>
      </c>
    </row>
    <row r="20" spans="1:12" ht="15.75" x14ac:dyDescent="0.3">
      <c r="A20" s="3">
        <v>13</v>
      </c>
      <c r="B20" s="3" t="s">
        <v>484</v>
      </c>
      <c r="C20" s="3" t="s">
        <v>485</v>
      </c>
      <c r="D20" s="3" t="s">
        <v>486</v>
      </c>
      <c r="E20" s="5">
        <v>1824</v>
      </c>
      <c r="F20" s="8">
        <v>123</v>
      </c>
      <c r="G20" s="12">
        <v>1.8500000000000003E-2</v>
      </c>
      <c r="K20" t="s">
        <v>701</v>
      </c>
      <c r="L20" s="12">
        <v>1.1300000000000001E-2</v>
      </c>
    </row>
    <row r="21" spans="1:12" ht="15.75" x14ac:dyDescent="0.3">
      <c r="A21" s="3">
        <v>14</v>
      </c>
      <c r="B21" s="3" t="s">
        <v>433</v>
      </c>
      <c r="C21" s="3" t="s">
        <v>434</v>
      </c>
      <c r="D21" s="3" t="s">
        <v>399</v>
      </c>
      <c r="E21" s="5">
        <v>6186</v>
      </c>
      <c r="F21" s="8">
        <v>122.88</v>
      </c>
      <c r="G21" s="12">
        <v>1.84E-2</v>
      </c>
      <c r="K21" t="s">
        <v>439</v>
      </c>
      <c r="L21" s="12">
        <v>1.03E-2</v>
      </c>
    </row>
    <row r="22" spans="1:12" ht="15.75" x14ac:dyDescent="0.3">
      <c r="A22" s="3">
        <v>15</v>
      </c>
      <c r="B22" s="3" t="s">
        <v>615</v>
      </c>
      <c r="C22" s="3" t="s">
        <v>616</v>
      </c>
      <c r="D22" s="3" t="s">
        <v>387</v>
      </c>
      <c r="E22" s="5">
        <v>14893</v>
      </c>
      <c r="F22" s="8">
        <v>120.87</v>
      </c>
      <c r="G22" s="12">
        <v>1.8100000000000002E-2</v>
      </c>
      <c r="K22" t="s">
        <v>420</v>
      </c>
      <c r="L22" s="12">
        <v>5.6999999999999993E-3</v>
      </c>
    </row>
    <row r="23" spans="1:12" ht="15.75" x14ac:dyDescent="0.3">
      <c r="A23" s="3">
        <v>16</v>
      </c>
      <c r="B23" s="3" t="s">
        <v>376</v>
      </c>
      <c r="C23" s="3" t="s">
        <v>377</v>
      </c>
      <c r="D23" s="3" t="s">
        <v>378</v>
      </c>
      <c r="E23" s="5">
        <v>3638</v>
      </c>
      <c r="F23" s="8">
        <v>119.28</v>
      </c>
      <c r="G23" s="12">
        <v>1.7899999999999999E-2</v>
      </c>
      <c r="K23" t="s">
        <v>636</v>
      </c>
      <c r="L23" s="12">
        <v>5.3E-3</v>
      </c>
    </row>
    <row r="24" spans="1:12" ht="15.75" x14ac:dyDescent="0.3">
      <c r="A24" s="3">
        <v>17</v>
      </c>
      <c r="B24" s="3" t="s">
        <v>511</v>
      </c>
      <c r="C24" s="3" t="s">
        <v>643</v>
      </c>
      <c r="D24" s="3" t="s">
        <v>374</v>
      </c>
      <c r="E24" s="5">
        <v>52654</v>
      </c>
      <c r="F24" s="8">
        <v>97.62</v>
      </c>
      <c r="G24" s="12">
        <v>1.46E-2</v>
      </c>
      <c r="K24" t="s">
        <v>882</v>
      </c>
      <c r="L24" s="12">
        <v>5.1999999999999998E-3</v>
      </c>
    </row>
    <row r="25" spans="1:12" ht="15.75" x14ac:dyDescent="0.3">
      <c r="A25" s="3">
        <v>18</v>
      </c>
      <c r="B25" s="3" t="s">
        <v>394</v>
      </c>
      <c r="C25" s="3" t="s">
        <v>395</v>
      </c>
      <c r="D25" s="3" t="s">
        <v>396</v>
      </c>
      <c r="E25" s="5">
        <v>1665</v>
      </c>
      <c r="F25" s="8">
        <v>86.38</v>
      </c>
      <c r="G25" s="12">
        <v>1.3000000000000001E-2</v>
      </c>
      <c r="K25" t="s">
        <v>639</v>
      </c>
      <c r="L25" s="12">
        <v>5.1000000000000004E-3</v>
      </c>
    </row>
    <row r="26" spans="1:12" ht="15.75" x14ac:dyDescent="0.3">
      <c r="A26" s="3">
        <v>19</v>
      </c>
      <c r="B26" s="3" t="s">
        <v>640</v>
      </c>
      <c r="C26" s="3" t="s">
        <v>641</v>
      </c>
      <c r="D26" s="3" t="s">
        <v>486</v>
      </c>
      <c r="E26" s="5">
        <v>13134</v>
      </c>
      <c r="F26" s="8">
        <v>79.84</v>
      </c>
      <c r="G26" s="12">
        <v>1.2E-2</v>
      </c>
      <c r="K26" t="s">
        <v>877</v>
      </c>
      <c r="L26" s="12">
        <v>5.0000000000000001E-3</v>
      </c>
    </row>
    <row r="27" spans="1:12" ht="15.75" x14ac:dyDescent="0.3">
      <c r="A27" s="3">
        <v>20</v>
      </c>
      <c r="B27" s="3" t="s">
        <v>565</v>
      </c>
      <c r="C27" s="3" t="s">
        <v>566</v>
      </c>
      <c r="D27" s="3" t="s">
        <v>399</v>
      </c>
      <c r="E27" s="5">
        <v>489</v>
      </c>
      <c r="F27" s="8">
        <v>77.84</v>
      </c>
      <c r="G27" s="12">
        <v>1.1699999999999999E-2</v>
      </c>
      <c r="K27" t="s">
        <v>411</v>
      </c>
      <c r="L27" s="12">
        <v>3.3E-3</v>
      </c>
    </row>
    <row r="28" spans="1:12" ht="15.75" x14ac:dyDescent="0.3">
      <c r="A28" s="3">
        <v>21</v>
      </c>
      <c r="B28" s="3" t="s">
        <v>665</v>
      </c>
      <c r="C28" s="3" t="s">
        <v>666</v>
      </c>
      <c r="D28" s="3" t="s">
        <v>396</v>
      </c>
      <c r="E28" s="5">
        <v>14814</v>
      </c>
      <c r="F28" s="8">
        <v>74.14</v>
      </c>
      <c r="G28" s="12">
        <v>1.11E-2</v>
      </c>
      <c r="K28" t="s">
        <v>111</v>
      </c>
      <c r="L28" s="12">
        <v>2.1000000000001018E-3</v>
      </c>
    </row>
    <row r="29" spans="1:12" ht="15.75" x14ac:dyDescent="0.3">
      <c r="A29" s="3">
        <v>22</v>
      </c>
      <c r="B29" s="3" t="s">
        <v>621</v>
      </c>
      <c r="C29" s="3" t="s">
        <v>622</v>
      </c>
      <c r="D29" s="3" t="s">
        <v>439</v>
      </c>
      <c r="E29" s="5">
        <v>5725</v>
      </c>
      <c r="F29" s="8">
        <v>68.78</v>
      </c>
      <c r="G29" s="12">
        <v>1.03E-2</v>
      </c>
    </row>
    <row r="30" spans="1:12" ht="15.75" x14ac:dyDescent="0.3">
      <c r="A30" s="3">
        <v>23</v>
      </c>
      <c r="B30" s="3" t="s">
        <v>897</v>
      </c>
      <c r="C30" s="3" t="s">
        <v>898</v>
      </c>
      <c r="D30" s="3" t="s">
        <v>387</v>
      </c>
      <c r="E30" s="5">
        <v>8486</v>
      </c>
      <c r="F30" s="8">
        <v>67.19</v>
      </c>
      <c r="G30" s="12">
        <v>1.01E-2</v>
      </c>
    </row>
    <row r="31" spans="1:12" ht="15.75" x14ac:dyDescent="0.3">
      <c r="A31" s="3">
        <v>24</v>
      </c>
      <c r="B31" s="3" t="s">
        <v>382</v>
      </c>
      <c r="C31" s="3" t="s">
        <v>383</v>
      </c>
      <c r="D31" s="3" t="s">
        <v>384</v>
      </c>
      <c r="E31" s="5">
        <v>1584</v>
      </c>
      <c r="F31" s="8">
        <v>64.14</v>
      </c>
      <c r="G31" s="12">
        <v>9.5999999999999992E-3</v>
      </c>
    </row>
    <row r="32" spans="1:12" ht="15.75" x14ac:dyDescent="0.3">
      <c r="A32" s="3">
        <v>25</v>
      </c>
      <c r="B32" s="3" t="s">
        <v>952</v>
      </c>
      <c r="C32" s="3" t="s">
        <v>953</v>
      </c>
      <c r="D32" s="3" t="s">
        <v>387</v>
      </c>
      <c r="E32" s="5">
        <v>20386</v>
      </c>
      <c r="F32" s="8">
        <v>63.92</v>
      </c>
      <c r="G32" s="12">
        <v>9.5999999999999992E-3</v>
      </c>
    </row>
    <row r="33" spans="1:7" ht="15.75" x14ac:dyDescent="0.3">
      <c r="A33" s="3">
        <v>26</v>
      </c>
      <c r="B33" s="3" t="s">
        <v>397</v>
      </c>
      <c r="C33" s="3" t="s">
        <v>398</v>
      </c>
      <c r="D33" s="3" t="s">
        <v>399</v>
      </c>
      <c r="E33" s="5">
        <v>1618</v>
      </c>
      <c r="F33" s="8">
        <v>61.45</v>
      </c>
      <c r="G33" s="12">
        <v>9.1999999999999998E-3</v>
      </c>
    </row>
    <row r="34" spans="1:7" ht="15.75" x14ac:dyDescent="0.3">
      <c r="A34" s="3">
        <v>27</v>
      </c>
      <c r="B34" s="3" t="s">
        <v>447</v>
      </c>
      <c r="C34" s="3" t="s">
        <v>448</v>
      </c>
      <c r="D34" s="3" t="s">
        <v>378</v>
      </c>
      <c r="E34" s="5">
        <v>10806</v>
      </c>
      <c r="F34" s="8">
        <v>60.45</v>
      </c>
      <c r="G34" s="12">
        <v>9.1000000000000004E-3</v>
      </c>
    </row>
    <row r="35" spans="1:7" ht="15.75" x14ac:dyDescent="0.3">
      <c r="A35" s="3">
        <v>28</v>
      </c>
      <c r="B35" s="3" t="s">
        <v>583</v>
      </c>
      <c r="C35" s="3" t="s">
        <v>702</v>
      </c>
      <c r="D35" s="3" t="s">
        <v>467</v>
      </c>
      <c r="E35" s="5">
        <v>35173</v>
      </c>
      <c r="F35" s="8">
        <v>57.14</v>
      </c>
      <c r="G35" s="12">
        <v>8.6E-3</v>
      </c>
    </row>
    <row r="36" spans="1:7" ht="15.75" x14ac:dyDescent="0.3">
      <c r="A36" s="3">
        <v>29</v>
      </c>
      <c r="B36" s="3" t="s">
        <v>216</v>
      </c>
      <c r="C36" s="3" t="s">
        <v>648</v>
      </c>
      <c r="D36" s="3" t="s">
        <v>467</v>
      </c>
      <c r="E36" s="5">
        <v>66523</v>
      </c>
      <c r="F36" s="8">
        <v>56.61</v>
      </c>
      <c r="G36" s="12">
        <v>8.5000000000000006E-3</v>
      </c>
    </row>
    <row r="37" spans="1:7" ht="15.75" x14ac:dyDescent="0.3">
      <c r="A37" s="3">
        <v>30</v>
      </c>
      <c r="B37" s="3" t="s">
        <v>659</v>
      </c>
      <c r="C37" s="3" t="s">
        <v>660</v>
      </c>
      <c r="D37" s="3" t="s">
        <v>486</v>
      </c>
      <c r="E37" s="5">
        <v>1781</v>
      </c>
      <c r="F37" s="8">
        <v>56.05</v>
      </c>
      <c r="G37" s="12">
        <v>8.3999999999999995E-3</v>
      </c>
    </row>
    <row r="38" spans="1:7" ht="15.75" x14ac:dyDescent="0.3">
      <c r="A38" s="3">
        <v>31</v>
      </c>
      <c r="B38" s="3" t="s">
        <v>561</v>
      </c>
      <c r="C38" s="3" t="s">
        <v>562</v>
      </c>
      <c r="D38" s="3" t="s">
        <v>396</v>
      </c>
      <c r="E38" s="5">
        <v>6970</v>
      </c>
      <c r="F38" s="8">
        <v>54</v>
      </c>
      <c r="G38" s="12">
        <v>8.1000000000000013E-3</v>
      </c>
    </row>
    <row r="39" spans="1:7" ht="15.75" x14ac:dyDescent="0.3">
      <c r="A39" s="3">
        <v>32</v>
      </c>
      <c r="B39" s="3" t="s">
        <v>472</v>
      </c>
      <c r="C39" s="3" t="s">
        <v>473</v>
      </c>
      <c r="D39" s="3" t="s">
        <v>396</v>
      </c>
      <c r="E39" s="5">
        <v>1748</v>
      </c>
      <c r="F39" s="8">
        <v>53.28</v>
      </c>
      <c r="G39" s="12">
        <v>8.0000000000000002E-3</v>
      </c>
    </row>
    <row r="40" spans="1:7" ht="15.75" x14ac:dyDescent="0.3">
      <c r="A40" s="3">
        <v>33</v>
      </c>
      <c r="B40" s="3" t="s">
        <v>1033</v>
      </c>
      <c r="C40" s="3" t="s">
        <v>1034</v>
      </c>
      <c r="D40" s="3" t="s">
        <v>486</v>
      </c>
      <c r="E40" s="5">
        <v>1787</v>
      </c>
      <c r="F40" s="8">
        <v>51.49</v>
      </c>
      <c r="G40" s="12">
        <v>7.7000000000000002E-3</v>
      </c>
    </row>
    <row r="41" spans="1:7" ht="15.75" x14ac:dyDescent="0.3">
      <c r="A41" s="3">
        <v>34</v>
      </c>
      <c r="B41" s="3" t="s">
        <v>427</v>
      </c>
      <c r="C41" s="3" t="s">
        <v>428</v>
      </c>
      <c r="D41" s="3" t="s">
        <v>378</v>
      </c>
      <c r="E41" s="5">
        <v>830</v>
      </c>
      <c r="F41" s="8">
        <v>48.57</v>
      </c>
      <c r="G41" s="12">
        <v>7.3000000000000001E-3</v>
      </c>
    </row>
    <row r="42" spans="1:7" ht="15.75" x14ac:dyDescent="0.3">
      <c r="A42" s="3">
        <v>35</v>
      </c>
      <c r="B42" s="3" t="s">
        <v>623</v>
      </c>
      <c r="C42" s="3" t="s">
        <v>624</v>
      </c>
      <c r="D42" s="3" t="s">
        <v>378</v>
      </c>
      <c r="E42" s="5">
        <v>5351</v>
      </c>
      <c r="F42" s="8">
        <v>43.42</v>
      </c>
      <c r="G42" s="12">
        <v>6.5000000000000006E-3</v>
      </c>
    </row>
    <row r="43" spans="1:7" ht="15.75" x14ac:dyDescent="0.3">
      <c r="A43" s="3">
        <v>36</v>
      </c>
      <c r="B43" s="3" t="s">
        <v>617</v>
      </c>
      <c r="C43" s="3" t="s">
        <v>618</v>
      </c>
      <c r="D43" s="3" t="s">
        <v>486</v>
      </c>
      <c r="E43" s="5">
        <v>1912</v>
      </c>
      <c r="F43" s="8">
        <v>42.12</v>
      </c>
      <c r="G43" s="12">
        <v>6.3E-3</v>
      </c>
    </row>
    <row r="44" spans="1:7" ht="15.75" x14ac:dyDescent="0.3">
      <c r="A44" s="3">
        <v>37</v>
      </c>
      <c r="B44" s="3" t="s">
        <v>930</v>
      </c>
      <c r="C44" s="3" t="s">
        <v>931</v>
      </c>
      <c r="D44" s="3" t="s">
        <v>374</v>
      </c>
      <c r="E44" s="5">
        <v>7783</v>
      </c>
      <c r="F44" s="8">
        <v>41.05</v>
      </c>
      <c r="G44" s="12">
        <v>6.1999999999999998E-3</v>
      </c>
    </row>
    <row r="45" spans="1:7" ht="15.75" x14ac:dyDescent="0.3">
      <c r="A45" s="3">
        <v>38</v>
      </c>
      <c r="B45" s="3" t="s">
        <v>944</v>
      </c>
      <c r="C45" s="3" t="s">
        <v>945</v>
      </c>
      <c r="D45" s="3" t="s">
        <v>384</v>
      </c>
      <c r="E45" s="5">
        <v>5416</v>
      </c>
      <c r="F45" s="8">
        <v>40.31</v>
      </c>
      <c r="G45" s="12">
        <v>6.0000000000000001E-3</v>
      </c>
    </row>
    <row r="46" spans="1:7" ht="15.75" x14ac:dyDescent="0.3">
      <c r="A46" s="3">
        <v>39</v>
      </c>
      <c r="B46" s="3" t="s">
        <v>628</v>
      </c>
      <c r="C46" s="3" t="s">
        <v>629</v>
      </c>
      <c r="D46" s="3" t="s">
        <v>620</v>
      </c>
      <c r="E46" s="5">
        <v>11013</v>
      </c>
      <c r="F46" s="8">
        <v>38.880000000000003</v>
      </c>
      <c r="G46" s="12">
        <v>5.7999999999999996E-3</v>
      </c>
    </row>
    <row r="47" spans="1:7" ht="15.75" x14ac:dyDescent="0.3">
      <c r="A47" s="3">
        <v>40</v>
      </c>
      <c r="B47" s="3" t="s">
        <v>1070</v>
      </c>
      <c r="C47" s="3" t="s">
        <v>1071</v>
      </c>
      <c r="D47" s="3" t="s">
        <v>420</v>
      </c>
      <c r="E47" s="5">
        <v>7548</v>
      </c>
      <c r="F47" s="8">
        <v>37.96</v>
      </c>
      <c r="G47" s="12">
        <v>5.6999999999999993E-3</v>
      </c>
    </row>
    <row r="48" spans="1:7" ht="15.75" x14ac:dyDescent="0.3">
      <c r="A48" s="3">
        <v>41</v>
      </c>
      <c r="B48" s="3" t="s">
        <v>873</v>
      </c>
      <c r="C48" s="3" t="s">
        <v>874</v>
      </c>
      <c r="D48" s="3" t="s">
        <v>701</v>
      </c>
      <c r="E48" s="5">
        <v>13598</v>
      </c>
      <c r="F48" s="8">
        <v>37.770000000000003</v>
      </c>
      <c r="G48" s="12">
        <v>5.6999999999999993E-3</v>
      </c>
    </row>
    <row r="49" spans="1:7" ht="15.75" x14ac:dyDescent="0.3">
      <c r="A49" s="3">
        <v>42</v>
      </c>
      <c r="B49" s="3" t="s">
        <v>699</v>
      </c>
      <c r="C49" s="3" t="s">
        <v>700</v>
      </c>
      <c r="D49" s="3" t="s">
        <v>701</v>
      </c>
      <c r="E49" s="5">
        <v>10356</v>
      </c>
      <c r="F49" s="8">
        <v>37.26</v>
      </c>
      <c r="G49" s="12">
        <v>5.6000000000000008E-3</v>
      </c>
    </row>
    <row r="50" spans="1:7" ht="15.75" x14ac:dyDescent="0.3">
      <c r="A50" s="3">
        <v>43</v>
      </c>
      <c r="B50" s="3" t="s">
        <v>431</v>
      </c>
      <c r="C50" s="3" t="s">
        <v>432</v>
      </c>
      <c r="D50" s="3" t="s">
        <v>384</v>
      </c>
      <c r="E50" s="5">
        <v>183</v>
      </c>
      <c r="F50" s="8">
        <v>37.07</v>
      </c>
      <c r="G50" s="12">
        <v>5.6000000000000008E-3</v>
      </c>
    </row>
    <row r="51" spans="1:7" ht="15.75" x14ac:dyDescent="0.3">
      <c r="A51" s="3">
        <v>44</v>
      </c>
      <c r="B51" s="3" t="s">
        <v>634</v>
      </c>
      <c r="C51" s="3" t="s">
        <v>635</v>
      </c>
      <c r="D51" s="3" t="s">
        <v>636</v>
      </c>
      <c r="E51" s="5">
        <v>20033</v>
      </c>
      <c r="F51" s="8">
        <v>35.11</v>
      </c>
      <c r="G51" s="12">
        <v>5.3E-3</v>
      </c>
    </row>
    <row r="52" spans="1:7" ht="15.75" x14ac:dyDescent="0.3">
      <c r="A52" s="3">
        <v>45</v>
      </c>
      <c r="B52" s="3" t="s">
        <v>880</v>
      </c>
      <c r="C52" s="3" t="s">
        <v>881</v>
      </c>
      <c r="D52" s="3" t="s">
        <v>882</v>
      </c>
      <c r="E52" s="5">
        <v>50057</v>
      </c>
      <c r="F52" s="8">
        <v>34.659999999999997</v>
      </c>
      <c r="G52" s="12">
        <v>5.1999999999999998E-3</v>
      </c>
    </row>
    <row r="53" spans="1:7" ht="15.75" x14ac:dyDescent="0.3">
      <c r="A53" s="3">
        <v>46</v>
      </c>
      <c r="B53" s="3" t="s">
        <v>637</v>
      </c>
      <c r="C53" s="3" t="s">
        <v>638</v>
      </c>
      <c r="D53" s="3" t="s">
        <v>639</v>
      </c>
      <c r="E53" s="5">
        <v>10036</v>
      </c>
      <c r="F53" s="8">
        <v>34.299999999999997</v>
      </c>
      <c r="G53" s="12">
        <v>5.1000000000000004E-3</v>
      </c>
    </row>
    <row r="54" spans="1:7" ht="15.75" x14ac:dyDescent="0.3">
      <c r="A54" s="3">
        <v>47</v>
      </c>
      <c r="B54" s="3" t="s">
        <v>878</v>
      </c>
      <c r="C54" s="3" t="s">
        <v>879</v>
      </c>
      <c r="D54" s="3" t="s">
        <v>877</v>
      </c>
      <c r="E54" s="5">
        <v>28749</v>
      </c>
      <c r="F54" s="8">
        <v>33.35</v>
      </c>
      <c r="G54" s="12">
        <v>5.0000000000000001E-3</v>
      </c>
    </row>
    <row r="55" spans="1:7" ht="15.75" x14ac:dyDescent="0.3">
      <c r="A55" s="3">
        <v>48</v>
      </c>
      <c r="B55" s="3" t="s">
        <v>936</v>
      </c>
      <c r="C55" s="3" t="s">
        <v>937</v>
      </c>
      <c r="D55" s="3" t="s">
        <v>486</v>
      </c>
      <c r="E55" s="5">
        <v>24582</v>
      </c>
      <c r="F55" s="8">
        <v>32.770000000000003</v>
      </c>
      <c r="G55" s="12">
        <v>4.8999999999999998E-3</v>
      </c>
    </row>
    <row r="56" spans="1:7" ht="15.75" x14ac:dyDescent="0.3">
      <c r="A56" s="3">
        <v>49</v>
      </c>
      <c r="B56" s="3" t="s">
        <v>883</v>
      </c>
      <c r="C56" s="3" t="s">
        <v>884</v>
      </c>
      <c r="D56" s="3" t="s">
        <v>620</v>
      </c>
      <c r="E56" s="5">
        <v>34876</v>
      </c>
      <c r="F56" s="8">
        <v>25.77</v>
      </c>
      <c r="G56" s="12">
        <v>3.9000000000000003E-3</v>
      </c>
    </row>
    <row r="57" spans="1:7" ht="15.75" x14ac:dyDescent="0.3">
      <c r="A57" s="3">
        <v>50</v>
      </c>
      <c r="B57" s="3" t="s">
        <v>887</v>
      </c>
      <c r="C57" s="3" t="s">
        <v>888</v>
      </c>
      <c r="D57" s="3" t="s">
        <v>411</v>
      </c>
      <c r="E57" s="5">
        <v>25372</v>
      </c>
      <c r="F57" s="8">
        <v>22.02</v>
      </c>
      <c r="G57" s="12">
        <v>3.3E-3</v>
      </c>
    </row>
    <row r="58" spans="1:7" s="16" customFormat="1" ht="15.75" x14ac:dyDescent="0.3">
      <c r="A58" s="10"/>
      <c r="B58" s="10" t="s">
        <v>28</v>
      </c>
      <c r="C58" s="10"/>
      <c r="D58" s="10"/>
      <c r="E58" s="10"/>
      <c r="F58" s="11">
        <v>6650.9</v>
      </c>
      <c r="G58" s="14">
        <v>0.99790000000000023</v>
      </c>
    </row>
    <row r="59" spans="1:7" s="16" customFormat="1" ht="15.75" x14ac:dyDescent="0.3">
      <c r="A59" s="3"/>
      <c r="B59" s="3"/>
      <c r="C59" s="3"/>
      <c r="D59" s="3"/>
      <c r="E59" s="5"/>
      <c r="F59" s="8"/>
      <c r="G59" s="12"/>
    </row>
    <row r="60" spans="1:7" s="16" customFormat="1" ht="15.75" x14ac:dyDescent="0.3">
      <c r="A60" s="3"/>
      <c r="B60" s="17" t="s">
        <v>1268</v>
      </c>
      <c r="C60" s="3"/>
      <c r="D60" s="3"/>
      <c r="E60" s="5"/>
      <c r="F60" s="8"/>
      <c r="G60" s="12"/>
    </row>
    <row r="61" spans="1:7" ht="15.75" x14ac:dyDescent="0.3">
      <c r="A61" s="3">
        <v>51</v>
      </c>
      <c r="B61" s="3" t="s">
        <v>1072</v>
      </c>
      <c r="C61" s="3" t="s">
        <v>1073</v>
      </c>
      <c r="D61" s="3" t="s">
        <v>374</v>
      </c>
      <c r="E61" s="5">
        <v>15476</v>
      </c>
      <c r="F61" s="8">
        <v>0</v>
      </c>
      <c r="G61" s="12" t="s">
        <v>347</v>
      </c>
    </row>
    <row r="62" spans="1:7" ht="15.75" x14ac:dyDescent="0.3">
      <c r="A62" s="10"/>
      <c r="B62" s="10" t="s">
        <v>28</v>
      </c>
      <c r="C62" s="10"/>
      <c r="D62" s="10"/>
      <c r="E62" s="10"/>
      <c r="F62" s="11">
        <v>0</v>
      </c>
      <c r="G62" s="14" t="s">
        <v>347</v>
      </c>
    </row>
    <row r="64" spans="1:7" ht="15.75" x14ac:dyDescent="0.3">
      <c r="B64" s="2" t="s">
        <v>32</v>
      </c>
    </row>
    <row r="65" spans="1:8" ht="15.75" x14ac:dyDescent="0.3">
      <c r="A65" s="3">
        <v>52</v>
      </c>
      <c r="B65" s="2" t="s">
        <v>102</v>
      </c>
      <c r="F65" s="8">
        <v>29.76</v>
      </c>
      <c r="G65" s="12">
        <v>4.5000000000000005E-3</v>
      </c>
      <c r="H65" s="1">
        <v>44105</v>
      </c>
    </row>
    <row r="66" spans="1:8" ht="15.75" x14ac:dyDescent="0.3">
      <c r="A66" s="10"/>
      <c r="B66" s="10" t="s">
        <v>28</v>
      </c>
      <c r="C66" s="10"/>
      <c r="D66" s="10"/>
      <c r="E66" s="10"/>
      <c r="F66" s="11">
        <v>29.76</v>
      </c>
      <c r="G66" s="14">
        <v>4.5000000000000005E-3</v>
      </c>
    </row>
    <row r="68" spans="1:8" ht="15.75" x14ac:dyDescent="0.3">
      <c r="B68" s="2" t="s">
        <v>103</v>
      </c>
    </row>
    <row r="69" spans="1:8" ht="15.75" x14ac:dyDescent="0.3">
      <c r="A69" s="3"/>
      <c r="B69" s="3" t="s">
        <v>104</v>
      </c>
      <c r="C69" s="3"/>
      <c r="D69" s="5"/>
      <c r="F69" s="8">
        <v>-15.06</v>
      </c>
      <c r="G69" s="12">
        <v>-2.3999999999999998E-3</v>
      </c>
    </row>
    <row r="70" spans="1:8" ht="15.75" x14ac:dyDescent="0.3">
      <c r="A70" s="10"/>
      <c r="B70" s="10" t="s">
        <v>28</v>
      </c>
      <c r="C70" s="10"/>
      <c r="D70" s="10"/>
      <c r="E70" s="10"/>
      <c r="F70" s="11">
        <v>-15.06</v>
      </c>
      <c r="G70" s="14">
        <v>-2.3999999999999998E-3</v>
      </c>
    </row>
    <row r="72" spans="1:8" ht="15.75" x14ac:dyDescent="0.3">
      <c r="A72" s="7"/>
      <c r="B72" s="7" t="s">
        <v>105</v>
      </c>
      <c r="C72" s="7"/>
      <c r="D72" s="7"/>
      <c r="E72" s="7"/>
      <c r="F72" s="9">
        <v>6665.6</v>
      </c>
      <c r="G72" s="13">
        <v>1.0000000000000002</v>
      </c>
    </row>
    <row r="73" spans="1:8" ht="15.75" x14ac:dyDescent="0.3">
      <c r="A73" s="3" t="s">
        <v>106</v>
      </c>
    </row>
    <row r="74" spans="1:8" ht="15.75" x14ac:dyDescent="0.3">
      <c r="A74" s="4">
        <v>1</v>
      </c>
      <c r="B74" s="4" t="s">
        <v>107</v>
      </c>
    </row>
    <row r="75" spans="1:8" ht="15.75" x14ac:dyDescent="0.3">
      <c r="A75" s="4">
        <v>2</v>
      </c>
      <c r="B75" s="4" t="s">
        <v>350</v>
      </c>
    </row>
    <row r="76" spans="1:8" ht="30" x14ac:dyDescent="0.3">
      <c r="A76" s="4">
        <v>3</v>
      </c>
      <c r="B76" s="4" t="s">
        <v>108</v>
      </c>
    </row>
    <row r="77" spans="1:8" ht="105" x14ac:dyDescent="0.3">
      <c r="A77" s="4">
        <v>4</v>
      </c>
      <c r="B77" s="18" t="s">
        <v>1074</v>
      </c>
    </row>
  </sheetData>
  <mergeCells count="1">
    <mergeCell ref="B1:F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workbookViewId="0"/>
  </sheetViews>
  <sheetFormatPr defaultRowHeight="15" x14ac:dyDescent="0.25"/>
  <cols>
    <col min="1" max="1" width="7.140625" bestFit="1" customWidth="1"/>
    <col min="2" max="2" width="52.5703125" bestFit="1" customWidth="1"/>
    <col min="3" max="3" width="13.140625" bestFit="1" customWidth="1"/>
    <col min="4" max="4" width="32.140625" bestFit="1" customWidth="1"/>
    <col min="5" max="5" width="9.140625" bestFit="1" customWidth="1"/>
    <col min="6" max="6" width="12.57031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1219</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400</v>
      </c>
      <c r="C8" s="3" t="s">
        <v>401</v>
      </c>
      <c r="D8" s="3" t="s">
        <v>402</v>
      </c>
      <c r="E8" s="5">
        <v>13939</v>
      </c>
      <c r="F8" s="8">
        <v>307.10000000000002</v>
      </c>
      <c r="G8" s="12">
        <v>4.36E-2</v>
      </c>
      <c r="K8" s="2" t="s">
        <v>109</v>
      </c>
      <c r="L8" s="2" t="s">
        <v>110</v>
      </c>
    </row>
    <row r="9" spans="1:12" ht="15.75" x14ac:dyDescent="0.3">
      <c r="A9" s="3">
        <v>2</v>
      </c>
      <c r="B9" s="3" t="s">
        <v>960</v>
      </c>
      <c r="C9" s="3" t="s">
        <v>961</v>
      </c>
      <c r="D9" s="3" t="s">
        <v>399</v>
      </c>
      <c r="E9" s="5">
        <v>56043</v>
      </c>
      <c r="F9" s="8">
        <v>280.19</v>
      </c>
      <c r="G9" s="12">
        <v>3.9800000000000002E-2</v>
      </c>
      <c r="K9" t="s">
        <v>399</v>
      </c>
      <c r="L9" s="12">
        <v>0.23080000000000001</v>
      </c>
    </row>
    <row r="10" spans="1:12" ht="15.75" x14ac:dyDescent="0.3">
      <c r="A10" s="3">
        <v>3</v>
      </c>
      <c r="B10" s="3" t="s">
        <v>563</v>
      </c>
      <c r="C10" s="3" t="s">
        <v>564</v>
      </c>
      <c r="D10" s="3" t="s">
        <v>399</v>
      </c>
      <c r="E10" s="5">
        <v>52914</v>
      </c>
      <c r="F10" s="8">
        <v>270.14999999999998</v>
      </c>
      <c r="G10" s="12">
        <v>3.8399999999999997E-2</v>
      </c>
      <c r="K10" t="s">
        <v>378</v>
      </c>
      <c r="L10" s="12">
        <v>0.1598</v>
      </c>
    </row>
    <row r="11" spans="1:12" ht="15.75" x14ac:dyDescent="0.3">
      <c r="A11" s="3">
        <v>4</v>
      </c>
      <c r="B11" s="3" t="s">
        <v>1220</v>
      </c>
      <c r="C11" s="3" t="s">
        <v>1221</v>
      </c>
      <c r="D11" s="3" t="s">
        <v>467</v>
      </c>
      <c r="E11" s="5">
        <v>36582</v>
      </c>
      <c r="F11" s="8">
        <v>269.83</v>
      </c>
      <c r="G11" s="12">
        <v>3.8300000000000001E-2</v>
      </c>
      <c r="K11" t="s">
        <v>396</v>
      </c>
      <c r="L11" s="12">
        <v>0.1467</v>
      </c>
    </row>
    <row r="12" spans="1:12" ht="15.75" x14ac:dyDescent="0.3">
      <c r="A12" s="3">
        <v>5</v>
      </c>
      <c r="B12" s="3" t="s">
        <v>429</v>
      </c>
      <c r="C12" s="3" t="s">
        <v>430</v>
      </c>
      <c r="D12" s="3" t="s">
        <v>378</v>
      </c>
      <c r="E12" s="5">
        <v>20410</v>
      </c>
      <c r="F12" s="8">
        <v>265.23</v>
      </c>
      <c r="G12" s="12">
        <v>3.7699999999999997E-2</v>
      </c>
      <c r="K12" t="s">
        <v>387</v>
      </c>
      <c r="L12" s="12">
        <v>6.0399999999999995E-2</v>
      </c>
    </row>
    <row r="13" spans="1:12" ht="15.75" x14ac:dyDescent="0.3">
      <c r="A13" s="3">
        <v>6</v>
      </c>
      <c r="B13" s="3" t="s">
        <v>1222</v>
      </c>
      <c r="C13" s="3" t="s">
        <v>1223</v>
      </c>
      <c r="D13" s="3" t="s">
        <v>387</v>
      </c>
      <c r="E13" s="5">
        <v>7098</v>
      </c>
      <c r="F13" s="8">
        <v>257.99</v>
      </c>
      <c r="G13" s="12">
        <v>3.6699999999999997E-2</v>
      </c>
      <c r="K13" t="s">
        <v>402</v>
      </c>
      <c r="L13" s="12">
        <v>4.36E-2</v>
      </c>
    </row>
    <row r="14" spans="1:12" ht="15.75" x14ac:dyDescent="0.3">
      <c r="A14" s="3">
        <v>7</v>
      </c>
      <c r="B14" s="3" t="s">
        <v>632</v>
      </c>
      <c r="C14" s="3" t="s">
        <v>633</v>
      </c>
      <c r="D14" s="3" t="s">
        <v>399</v>
      </c>
      <c r="E14" s="5">
        <v>35395</v>
      </c>
      <c r="F14" s="8">
        <v>256.60000000000002</v>
      </c>
      <c r="G14" s="12">
        <v>3.6499999999999998E-2</v>
      </c>
      <c r="K14" t="s">
        <v>411</v>
      </c>
      <c r="L14" s="12">
        <v>4.0000000000000008E-2</v>
      </c>
    </row>
    <row r="15" spans="1:12" ht="15.75" x14ac:dyDescent="0.3">
      <c r="A15" s="3">
        <v>8</v>
      </c>
      <c r="B15" s="3" t="s">
        <v>1224</v>
      </c>
      <c r="C15" s="3" t="s">
        <v>1225</v>
      </c>
      <c r="D15" s="3" t="s">
        <v>396</v>
      </c>
      <c r="E15" s="5">
        <v>22470</v>
      </c>
      <c r="F15" s="8">
        <v>226.36</v>
      </c>
      <c r="G15" s="12">
        <v>3.2199999999999999E-2</v>
      </c>
      <c r="K15" t="s">
        <v>467</v>
      </c>
      <c r="L15" s="12">
        <v>3.8300000000000001E-2</v>
      </c>
    </row>
    <row r="16" spans="1:12" ht="15.75" x14ac:dyDescent="0.3">
      <c r="A16" s="3">
        <v>9</v>
      </c>
      <c r="B16" s="3" t="s">
        <v>932</v>
      </c>
      <c r="C16" s="3" t="s">
        <v>933</v>
      </c>
      <c r="D16" s="3" t="s">
        <v>396</v>
      </c>
      <c r="E16" s="5">
        <v>26314</v>
      </c>
      <c r="F16" s="8">
        <v>209.59</v>
      </c>
      <c r="G16" s="12">
        <v>2.98E-2</v>
      </c>
      <c r="K16" t="s">
        <v>384</v>
      </c>
      <c r="L16" s="12">
        <v>3.6900000000000002E-2</v>
      </c>
    </row>
    <row r="17" spans="1:12" ht="15.75" x14ac:dyDescent="0.3">
      <c r="A17" s="3">
        <v>10</v>
      </c>
      <c r="B17" s="3" t="s">
        <v>1226</v>
      </c>
      <c r="C17" s="3" t="s">
        <v>1227</v>
      </c>
      <c r="D17" s="3" t="s">
        <v>405</v>
      </c>
      <c r="E17" s="5">
        <v>14262</v>
      </c>
      <c r="F17" s="8">
        <v>204.55</v>
      </c>
      <c r="G17" s="12">
        <v>2.9100000000000001E-2</v>
      </c>
      <c r="K17" t="s">
        <v>374</v>
      </c>
      <c r="L17" s="12">
        <v>3.61E-2</v>
      </c>
    </row>
    <row r="18" spans="1:12" ht="15.75" x14ac:dyDescent="0.3">
      <c r="A18" s="3">
        <v>11</v>
      </c>
      <c r="B18" s="3" t="s">
        <v>942</v>
      </c>
      <c r="C18" s="3" t="s">
        <v>943</v>
      </c>
      <c r="D18" s="3" t="s">
        <v>396</v>
      </c>
      <c r="E18" s="5">
        <v>41540</v>
      </c>
      <c r="F18" s="8">
        <v>185.97</v>
      </c>
      <c r="G18" s="12">
        <v>2.64E-2</v>
      </c>
      <c r="K18" t="s">
        <v>451</v>
      </c>
      <c r="L18" s="12">
        <v>3.39E-2</v>
      </c>
    </row>
    <row r="19" spans="1:12" ht="15.75" x14ac:dyDescent="0.3">
      <c r="A19" s="3">
        <v>12</v>
      </c>
      <c r="B19" s="3" t="s">
        <v>613</v>
      </c>
      <c r="C19" s="3" t="s">
        <v>614</v>
      </c>
      <c r="D19" s="3" t="s">
        <v>399</v>
      </c>
      <c r="E19" s="5">
        <v>12469</v>
      </c>
      <c r="F19" s="8">
        <v>178.74</v>
      </c>
      <c r="G19" s="12">
        <v>2.5399999999999999E-2</v>
      </c>
      <c r="K19" t="s">
        <v>639</v>
      </c>
      <c r="L19" s="12">
        <v>2.93E-2</v>
      </c>
    </row>
    <row r="20" spans="1:12" ht="15.75" x14ac:dyDescent="0.3">
      <c r="A20" s="3">
        <v>13</v>
      </c>
      <c r="B20" s="3" t="s">
        <v>1228</v>
      </c>
      <c r="C20" s="3" t="s">
        <v>1229</v>
      </c>
      <c r="D20" s="3" t="s">
        <v>399</v>
      </c>
      <c r="E20" s="5">
        <v>48322</v>
      </c>
      <c r="F20" s="8">
        <v>175.41</v>
      </c>
      <c r="G20" s="12">
        <v>2.4900000000000002E-2</v>
      </c>
      <c r="K20" t="s">
        <v>405</v>
      </c>
      <c r="L20" s="12">
        <v>2.9100000000000001E-2</v>
      </c>
    </row>
    <row r="21" spans="1:12" ht="15.75" x14ac:dyDescent="0.3">
      <c r="A21" s="3">
        <v>14</v>
      </c>
      <c r="B21" s="3" t="s">
        <v>1083</v>
      </c>
      <c r="C21" s="3" t="s">
        <v>1084</v>
      </c>
      <c r="D21" s="3" t="s">
        <v>374</v>
      </c>
      <c r="E21" s="5">
        <v>63278</v>
      </c>
      <c r="F21" s="8">
        <v>172.75</v>
      </c>
      <c r="G21" s="12">
        <v>2.4500000000000001E-2</v>
      </c>
      <c r="K21" t="s">
        <v>439</v>
      </c>
      <c r="L21" s="12">
        <v>2.2599999999999999E-2</v>
      </c>
    </row>
    <row r="22" spans="1:12" ht="15.75" x14ac:dyDescent="0.3">
      <c r="A22" s="3">
        <v>15</v>
      </c>
      <c r="B22" s="3" t="s">
        <v>468</v>
      </c>
      <c r="C22" s="3" t="s">
        <v>469</v>
      </c>
      <c r="D22" s="3" t="s">
        <v>439</v>
      </c>
      <c r="E22" s="5">
        <v>23428</v>
      </c>
      <c r="F22" s="8">
        <v>158.81</v>
      </c>
      <c r="G22" s="12">
        <v>2.2599999999999999E-2</v>
      </c>
      <c r="K22" t="s">
        <v>681</v>
      </c>
      <c r="L22" s="12">
        <v>1.9799999999999998E-2</v>
      </c>
    </row>
    <row r="23" spans="1:12" ht="15.75" x14ac:dyDescent="0.3">
      <c r="A23" s="3">
        <v>16</v>
      </c>
      <c r="B23" s="3" t="s">
        <v>435</v>
      </c>
      <c r="C23" s="3" t="s">
        <v>436</v>
      </c>
      <c r="D23" s="3" t="s">
        <v>411</v>
      </c>
      <c r="E23" s="5">
        <v>70169</v>
      </c>
      <c r="F23" s="8">
        <v>154.83000000000001</v>
      </c>
      <c r="G23" s="12">
        <v>2.2000000000000002E-2</v>
      </c>
      <c r="K23" t="s">
        <v>620</v>
      </c>
      <c r="L23" s="12">
        <v>1.7899999999999999E-2</v>
      </c>
    </row>
    <row r="24" spans="1:12" ht="15.75" x14ac:dyDescent="0.3">
      <c r="A24" s="3">
        <v>17</v>
      </c>
      <c r="B24" s="3" t="s">
        <v>463</v>
      </c>
      <c r="C24" s="3" t="s">
        <v>464</v>
      </c>
      <c r="D24" s="3" t="s">
        <v>378</v>
      </c>
      <c r="E24" s="5">
        <v>36272</v>
      </c>
      <c r="F24" s="8">
        <v>152.66999999999999</v>
      </c>
      <c r="G24" s="12">
        <v>2.1700000000000001E-2</v>
      </c>
      <c r="K24" t="s">
        <v>494</v>
      </c>
      <c r="L24" s="12">
        <v>1.4999999999999999E-2</v>
      </c>
    </row>
    <row r="25" spans="1:12" ht="15.75" x14ac:dyDescent="0.3">
      <c r="A25" s="3">
        <v>18</v>
      </c>
      <c r="B25" s="3" t="s">
        <v>1031</v>
      </c>
      <c r="C25" s="3" t="s">
        <v>1032</v>
      </c>
      <c r="D25" s="3" t="s">
        <v>384</v>
      </c>
      <c r="E25" s="5">
        <v>68737</v>
      </c>
      <c r="F25" s="8">
        <v>149.16</v>
      </c>
      <c r="G25" s="12">
        <v>2.12E-2</v>
      </c>
      <c r="K25" t="s">
        <v>417</v>
      </c>
      <c r="L25" s="12">
        <v>1.26E-2</v>
      </c>
    </row>
    <row r="26" spans="1:12" ht="15.75" x14ac:dyDescent="0.3">
      <c r="A26" s="3">
        <v>19</v>
      </c>
      <c r="B26" s="3" t="s">
        <v>950</v>
      </c>
      <c r="C26" s="3" t="s">
        <v>951</v>
      </c>
      <c r="D26" s="3" t="s">
        <v>399</v>
      </c>
      <c r="E26" s="5">
        <v>27873</v>
      </c>
      <c r="F26" s="8">
        <v>143.78</v>
      </c>
      <c r="G26" s="12">
        <v>2.0400000000000001E-2</v>
      </c>
      <c r="K26" t="s">
        <v>877</v>
      </c>
      <c r="L26" s="12">
        <v>0.01</v>
      </c>
    </row>
    <row r="27" spans="1:12" ht="15.75" x14ac:dyDescent="0.3">
      <c r="A27" s="3">
        <v>20</v>
      </c>
      <c r="B27" s="3" t="s">
        <v>1230</v>
      </c>
      <c r="C27" s="3" t="s">
        <v>1231</v>
      </c>
      <c r="D27" s="3" t="s">
        <v>681</v>
      </c>
      <c r="E27" s="5">
        <v>79602</v>
      </c>
      <c r="F27" s="8">
        <v>139.54</v>
      </c>
      <c r="G27" s="12">
        <v>1.9799999999999998E-2</v>
      </c>
      <c r="K27" t="s">
        <v>1254</v>
      </c>
      <c r="L27" s="12">
        <v>8.8000000000000005E-3</v>
      </c>
    </row>
    <row r="28" spans="1:12" ht="15.75" x14ac:dyDescent="0.3">
      <c r="A28" s="3">
        <v>21</v>
      </c>
      <c r="B28" s="3" t="s">
        <v>958</v>
      </c>
      <c r="C28" s="3" t="s">
        <v>959</v>
      </c>
      <c r="D28" s="3" t="s">
        <v>399</v>
      </c>
      <c r="E28" s="5">
        <v>22717</v>
      </c>
      <c r="F28" s="8">
        <v>132.6</v>
      </c>
      <c r="G28" s="12">
        <v>1.8799999999999997E-2</v>
      </c>
      <c r="K28" t="s">
        <v>636</v>
      </c>
      <c r="L28" s="12">
        <v>7.0999999999999995E-3</v>
      </c>
    </row>
    <row r="29" spans="1:12" ht="15.75" x14ac:dyDescent="0.3">
      <c r="A29" s="3">
        <v>22</v>
      </c>
      <c r="B29" s="3" t="s">
        <v>948</v>
      </c>
      <c r="C29" s="3" t="s">
        <v>949</v>
      </c>
      <c r="D29" s="3" t="s">
        <v>378</v>
      </c>
      <c r="E29" s="5">
        <v>10551</v>
      </c>
      <c r="F29" s="8">
        <v>132.26</v>
      </c>
      <c r="G29" s="12">
        <v>1.8799999999999997E-2</v>
      </c>
      <c r="K29" t="s">
        <v>111</v>
      </c>
      <c r="L29" s="12">
        <v>1.2999999999998568E-3</v>
      </c>
    </row>
    <row r="30" spans="1:12" ht="15.75" x14ac:dyDescent="0.3">
      <c r="A30" s="3">
        <v>23</v>
      </c>
      <c r="B30" s="3" t="s">
        <v>1232</v>
      </c>
      <c r="C30" s="3" t="s">
        <v>1233</v>
      </c>
      <c r="D30" s="3" t="s">
        <v>451</v>
      </c>
      <c r="E30" s="5">
        <v>112272</v>
      </c>
      <c r="F30" s="8">
        <v>128.94</v>
      </c>
      <c r="G30" s="12">
        <v>1.83E-2</v>
      </c>
    </row>
    <row r="31" spans="1:12" ht="15.75" x14ac:dyDescent="0.3">
      <c r="A31" s="3">
        <v>24</v>
      </c>
      <c r="B31" s="3" t="s">
        <v>1191</v>
      </c>
      <c r="C31" s="3" t="s">
        <v>1192</v>
      </c>
      <c r="D31" s="3" t="s">
        <v>396</v>
      </c>
      <c r="E31" s="5">
        <v>4591</v>
      </c>
      <c r="F31" s="8">
        <v>128.55000000000001</v>
      </c>
      <c r="G31" s="12">
        <v>1.83E-2</v>
      </c>
    </row>
    <row r="32" spans="1:12" ht="15.75" x14ac:dyDescent="0.3">
      <c r="A32" s="3">
        <v>25</v>
      </c>
      <c r="B32" s="3" t="s">
        <v>409</v>
      </c>
      <c r="C32" s="3" t="s">
        <v>410</v>
      </c>
      <c r="D32" s="3" t="s">
        <v>411</v>
      </c>
      <c r="E32" s="5">
        <v>32746</v>
      </c>
      <c r="F32" s="8">
        <v>126.66</v>
      </c>
      <c r="G32" s="12">
        <v>1.8000000000000002E-2</v>
      </c>
    </row>
    <row r="33" spans="1:7" ht="15.75" x14ac:dyDescent="0.3">
      <c r="A33" s="3">
        <v>26</v>
      </c>
      <c r="B33" s="3" t="s">
        <v>716</v>
      </c>
      <c r="C33" s="3" t="s">
        <v>717</v>
      </c>
      <c r="D33" s="3" t="s">
        <v>620</v>
      </c>
      <c r="E33" s="5">
        <v>69858</v>
      </c>
      <c r="F33" s="8">
        <v>126.2</v>
      </c>
      <c r="G33" s="12">
        <v>1.7899999999999999E-2</v>
      </c>
    </row>
    <row r="34" spans="1:7" ht="15.75" x14ac:dyDescent="0.3">
      <c r="A34" s="3">
        <v>27</v>
      </c>
      <c r="B34" s="3" t="s">
        <v>388</v>
      </c>
      <c r="C34" s="3" t="s">
        <v>389</v>
      </c>
      <c r="D34" s="3" t="s">
        <v>378</v>
      </c>
      <c r="E34" s="5">
        <v>10132</v>
      </c>
      <c r="F34" s="8">
        <v>114.7</v>
      </c>
      <c r="G34" s="12">
        <v>1.6299999999999999E-2</v>
      </c>
    </row>
    <row r="35" spans="1:7" ht="15.75" x14ac:dyDescent="0.3">
      <c r="A35" s="3">
        <v>28</v>
      </c>
      <c r="B35" s="3" t="s">
        <v>1234</v>
      </c>
      <c r="C35" s="3" t="s">
        <v>1235</v>
      </c>
      <c r="D35" s="3" t="s">
        <v>378</v>
      </c>
      <c r="E35" s="5">
        <v>4686</v>
      </c>
      <c r="F35" s="8">
        <v>113.12</v>
      </c>
      <c r="G35" s="12">
        <v>1.61E-2</v>
      </c>
    </row>
    <row r="36" spans="1:7" ht="15.75" x14ac:dyDescent="0.3">
      <c r="A36" s="3">
        <v>29</v>
      </c>
      <c r="B36" s="3" t="s">
        <v>456</v>
      </c>
      <c r="C36" s="3" t="s">
        <v>457</v>
      </c>
      <c r="D36" s="3" t="s">
        <v>378</v>
      </c>
      <c r="E36" s="5">
        <v>4979</v>
      </c>
      <c r="F36" s="8">
        <v>113.02</v>
      </c>
      <c r="G36" s="12">
        <v>1.61E-2</v>
      </c>
    </row>
    <row r="37" spans="1:7" ht="15.75" x14ac:dyDescent="0.3">
      <c r="A37" s="3">
        <v>30</v>
      </c>
      <c r="B37" s="3" t="s">
        <v>1236</v>
      </c>
      <c r="C37" s="3" t="s">
        <v>1237</v>
      </c>
      <c r="D37" s="3" t="s">
        <v>639</v>
      </c>
      <c r="E37" s="5">
        <v>9000</v>
      </c>
      <c r="F37" s="8">
        <v>112.42</v>
      </c>
      <c r="G37" s="12">
        <v>1.6E-2</v>
      </c>
    </row>
    <row r="38" spans="1:7" ht="15.75" x14ac:dyDescent="0.3">
      <c r="A38" s="3">
        <v>31</v>
      </c>
      <c r="B38" s="3" t="s">
        <v>1238</v>
      </c>
      <c r="C38" s="3" t="s">
        <v>1239</v>
      </c>
      <c r="D38" s="3" t="s">
        <v>378</v>
      </c>
      <c r="E38" s="5">
        <v>13177</v>
      </c>
      <c r="F38" s="8">
        <v>111.69</v>
      </c>
      <c r="G38" s="12">
        <v>1.5900000000000001E-2</v>
      </c>
    </row>
    <row r="39" spans="1:7" ht="15.75" x14ac:dyDescent="0.3">
      <c r="A39" s="3">
        <v>32</v>
      </c>
      <c r="B39" s="3" t="s">
        <v>651</v>
      </c>
      <c r="C39" s="3" t="s">
        <v>652</v>
      </c>
      <c r="D39" s="3" t="s">
        <v>384</v>
      </c>
      <c r="E39" s="5">
        <v>7906</v>
      </c>
      <c r="F39" s="8">
        <v>110.17</v>
      </c>
      <c r="G39" s="12">
        <v>1.5700000000000002E-2</v>
      </c>
    </row>
    <row r="40" spans="1:7" ht="15.75" x14ac:dyDescent="0.3">
      <c r="A40" s="3">
        <v>33</v>
      </c>
      <c r="B40" s="3" t="s">
        <v>1240</v>
      </c>
      <c r="C40" s="3" t="s">
        <v>1241</v>
      </c>
      <c r="D40" s="3" t="s">
        <v>451</v>
      </c>
      <c r="E40" s="5">
        <v>800</v>
      </c>
      <c r="F40" s="8">
        <v>109.84</v>
      </c>
      <c r="G40" s="12">
        <v>1.5600000000000001E-2</v>
      </c>
    </row>
    <row r="41" spans="1:7" ht="15.75" x14ac:dyDescent="0.3">
      <c r="A41" s="3">
        <v>34</v>
      </c>
      <c r="B41" s="3" t="s">
        <v>423</v>
      </c>
      <c r="C41" s="3" t="s">
        <v>424</v>
      </c>
      <c r="D41" s="3" t="s">
        <v>396</v>
      </c>
      <c r="E41" s="5">
        <v>3803</v>
      </c>
      <c r="F41" s="8">
        <v>105.65</v>
      </c>
      <c r="G41" s="12">
        <v>1.4999999999999999E-2</v>
      </c>
    </row>
    <row r="42" spans="1:7" ht="15.75" x14ac:dyDescent="0.3">
      <c r="A42" s="3">
        <v>35</v>
      </c>
      <c r="B42" s="3" t="s">
        <v>492</v>
      </c>
      <c r="C42" s="3" t="s">
        <v>493</v>
      </c>
      <c r="D42" s="3" t="s">
        <v>494</v>
      </c>
      <c r="E42" s="5">
        <v>8330</v>
      </c>
      <c r="F42" s="8">
        <v>105.33</v>
      </c>
      <c r="G42" s="12">
        <v>1.4999999999999999E-2</v>
      </c>
    </row>
    <row r="43" spans="1:7" ht="15.75" x14ac:dyDescent="0.3">
      <c r="A43" s="3">
        <v>36</v>
      </c>
      <c r="B43" s="3" t="s">
        <v>1242</v>
      </c>
      <c r="C43" s="3" t="s">
        <v>1243</v>
      </c>
      <c r="D43" s="3" t="s">
        <v>387</v>
      </c>
      <c r="E43" s="5">
        <v>3919</v>
      </c>
      <c r="F43" s="8">
        <v>99.68</v>
      </c>
      <c r="G43" s="12">
        <v>1.4199999999999999E-2</v>
      </c>
    </row>
    <row r="44" spans="1:7" ht="15.75" x14ac:dyDescent="0.3">
      <c r="A44" s="3">
        <v>37</v>
      </c>
      <c r="B44" s="3" t="s">
        <v>1244</v>
      </c>
      <c r="C44" s="3" t="s">
        <v>1245</v>
      </c>
      <c r="D44" s="3" t="s">
        <v>399</v>
      </c>
      <c r="E44" s="5">
        <v>10390</v>
      </c>
      <c r="F44" s="8">
        <v>99.36</v>
      </c>
      <c r="G44" s="12">
        <v>1.41E-2</v>
      </c>
    </row>
    <row r="45" spans="1:7" ht="15.75" x14ac:dyDescent="0.3">
      <c r="A45" s="3">
        <v>38</v>
      </c>
      <c r="B45" s="3" t="s">
        <v>1246</v>
      </c>
      <c r="C45" s="3" t="s">
        <v>1247</v>
      </c>
      <c r="D45" s="3" t="s">
        <v>396</v>
      </c>
      <c r="E45" s="5">
        <v>23945</v>
      </c>
      <c r="F45" s="8">
        <v>94.59</v>
      </c>
      <c r="G45" s="12">
        <v>1.34E-2</v>
      </c>
    </row>
    <row r="46" spans="1:7" ht="15.75" x14ac:dyDescent="0.3">
      <c r="A46" s="3">
        <v>39</v>
      </c>
      <c r="B46" s="3" t="s">
        <v>1035</v>
      </c>
      <c r="C46" s="3" t="s">
        <v>1036</v>
      </c>
      <c r="D46" s="3" t="s">
        <v>378</v>
      </c>
      <c r="E46" s="5">
        <v>108682</v>
      </c>
      <c r="F46" s="8">
        <v>93.68</v>
      </c>
      <c r="G46" s="12">
        <v>1.3300000000000001E-2</v>
      </c>
    </row>
    <row r="47" spans="1:7" ht="15.75" x14ac:dyDescent="0.3">
      <c r="A47" s="3">
        <v>40</v>
      </c>
      <c r="B47" s="3" t="s">
        <v>675</v>
      </c>
      <c r="C47" s="3" t="s">
        <v>676</v>
      </c>
      <c r="D47" s="3" t="s">
        <v>639</v>
      </c>
      <c r="E47" s="5">
        <v>25652</v>
      </c>
      <c r="F47" s="8">
        <v>93.62</v>
      </c>
      <c r="G47" s="12">
        <v>1.3300000000000001E-2</v>
      </c>
    </row>
    <row r="48" spans="1:7" ht="15.75" x14ac:dyDescent="0.3">
      <c r="A48" s="3">
        <v>41</v>
      </c>
      <c r="B48" s="3" t="s">
        <v>1092</v>
      </c>
      <c r="C48" s="3" t="s">
        <v>1093</v>
      </c>
      <c r="D48" s="3" t="s">
        <v>417</v>
      </c>
      <c r="E48" s="5">
        <v>57897</v>
      </c>
      <c r="F48" s="8">
        <v>88.38</v>
      </c>
      <c r="G48" s="12">
        <v>1.26E-2</v>
      </c>
    </row>
    <row r="49" spans="1:8" ht="15.75" x14ac:dyDescent="0.3">
      <c r="A49" s="3">
        <v>42</v>
      </c>
      <c r="B49" s="3" t="s">
        <v>1248</v>
      </c>
      <c r="C49" s="3" t="s">
        <v>1249</v>
      </c>
      <c r="D49" s="3" t="s">
        <v>399</v>
      </c>
      <c r="E49" s="5">
        <v>881</v>
      </c>
      <c r="F49" s="8">
        <v>87.63</v>
      </c>
      <c r="G49" s="12">
        <v>1.2500000000000001E-2</v>
      </c>
    </row>
    <row r="50" spans="1:8" ht="15.75" x14ac:dyDescent="0.3">
      <c r="A50" s="3">
        <v>43</v>
      </c>
      <c r="B50" s="3" t="s">
        <v>1205</v>
      </c>
      <c r="C50" s="3" t="s">
        <v>1206</v>
      </c>
      <c r="D50" s="3" t="s">
        <v>396</v>
      </c>
      <c r="E50" s="5">
        <v>497</v>
      </c>
      <c r="F50" s="8">
        <v>81.94</v>
      </c>
      <c r="G50" s="12">
        <v>1.1599999999999999E-2</v>
      </c>
    </row>
    <row r="51" spans="1:8" ht="15.75" x14ac:dyDescent="0.3">
      <c r="A51" s="3">
        <v>44</v>
      </c>
      <c r="B51" s="3" t="s">
        <v>875</v>
      </c>
      <c r="C51" s="3" t="s">
        <v>876</v>
      </c>
      <c r="D51" s="3" t="s">
        <v>877</v>
      </c>
      <c r="E51" s="5">
        <v>85939</v>
      </c>
      <c r="F51" s="8">
        <v>70.680000000000007</v>
      </c>
      <c r="G51" s="12">
        <v>0.01</v>
      </c>
    </row>
    <row r="52" spans="1:8" ht="15.75" x14ac:dyDescent="0.3">
      <c r="A52" s="3">
        <v>45</v>
      </c>
      <c r="B52" s="3" t="s">
        <v>1250</v>
      </c>
      <c r="C52" s="3" t="s">
        <v>1251</v>
      </c>
      <c r="D52" s="3" t="s">
        <v>387</v>
      </c>
      <c r="E52" s="5">
        <v>2172</v>
      </c>
      <c r="F52" s="8">
        <v>66.739999999999995</v>
      </c>
      <c r="G52" s="12">
        <v>9.4999999999999998E-3</v>
      </c>
    </row>
    <row r="53" spans="1:8" ht="15.75" x14ac:dyDescent="0.3">
      <c r="A53" s="3">
        <v>46</v>
      </c>
      <c r="B53" s="3" t="s">
        <v>1252</v>
      </c>
      <c r="C53" s="3" t="s">
        <v>1253</v>
      </c>
      <c r="D53" s="3" t="s">
        <v>1254</v>
      </c>
      <c r="E53" s="5">
        <v>25724</v>
      </c>
      <c r="F53" s="8">
        <v>62.2</v>
      </c>
      <c r="G53" s="12">
        <v>8.8000000000000005E-3</v>
      </c>
    </row>
    <row r="54" spans="1:8" ht="15.75" x14ac:dyDescent="0.3">
      <c r="A54" s="3">
        <v>47</v>
      </c>
      <c r="B54" s="3" t="s">
        <v>722</v>
      </c>
      <c r="C54" s="3" t="s">
        <v>723</v>
      </c>
      <c r="D54" s="3" t="s">
        <v>636</v>
      </c>
      <c r="E54" s="5">
        <v>23719</v>
      </c>
      <c r="F54" s="8">
        <v>49.8</v>
      </c>
      <c r="G54" s="12">
        <v>7.0999999999999995E-3</v>
      </c>
    </row>
    <row r="55" spans="1:8" ht="15.75" x14ac:dyDescent="0.3">
      <c r="A55" s="3">
        <v>48</v>
      </c>
      <c r="B55" s="3" t="s">
        <v>962</v>
      </c>
      <c r="C55" s="3" t="s">
        <v>963</v>
      </c>
      <c r="D55" s="3" t="s">
        <v>374</v>
      </c>
      <c r="E55" s="5">
        <v>112397</v>
      </c>
      <c r="F55" s="8">
        <v>46.14</v>
      </c>
      <c r="G55" s="12">
        <v>6.6E-3</v>
      </c>
    </row>
    <row r="56" spans="1:8" ht="15.75" x14ac:dyDescent="0.3">
      <c r="A56" s="3">
        <v>49</v>
      </c>
      <c r="B56" s="3" t="s">
        <v>1255</v>
      </c>
      <c r="C56" s="3" t="s">
        <v>1256</v>
      </c>
      <c r="D56" s="3" t="s">
        <v>374</v>
      </c>
      <c r="E56" s="5">
        <v>123263</v>
      </c>
      <c r="F56" s="8">
        <v>35.19</v>
      </c>
      <c r="G56" s="12">
        <v>5.0000000000000001E-3</v>
      </c>
    </row>
    <row r="57" spans="1:8" ht="15.75" x14ac:dyDescent="0.3">
      <c r="A57" s="3">
        <v>50</v>
      </c>
      <c r="B57" s="3" t="s">
        <v>1257</v>
      </c>
      <c r="C57" s="3" t="s">
        <v>1258</v>
      </c>
      <c r="D57" s="3" t="s">
        <v>378</v>
      </c>
      <c r="E57" s="5">
        <v>22980</v>
      </c>
      <c r="F57" s="8">
        <v>27.78</v>
      </c>
      <c r="G57" s="12">
        <v>3.9000000000000003E-3</v>
      </c>
    </row>
    <row r="58" spans="1:8" ht="15.75" x14ac:dyDescent="0.3">
      <c r="A58" s="10"/>
      <c r="B58" s="10" t="s">
        <v>28</v>
      </c>
      <c r="C58" s="10"/>
      <c r="D58" s="10"/>
      <c r="E58" s="10"/>
      <c r="F58" s="11">
        <v>7027.81</v>
      </c>
      <c r="G58" s="14">
        <v>0.99870000000000003</v>
      </c>
    </row>
    <row r="60" spans="1:8" ht="15.75" x14ac:dyDescent="0.3">
      <c r="B60" s="2" t="s">
        <v>32</v>
      </c>
    </row>
    <row r="61" spans="1:8" ht="15.75" x14ac:dyDescent="0.3">
      <c r="A61" s="3">
        <v>51</v>
      </c>
      <c r="B61" s="2" t="s">
        <v>102</v>
      </c>
      <c r="F61" s="8">
        <v>30.75</v>
      </c>
      <c r="G61" s="12">
        <v>4.4000000000000003E-3</v>
      </c>
      <c r="H61" s="1">
        <v>44105</v>
      </c>
    </row>
    <row r="62" spans="1:8" ht="15.75" x14ac:dyDescent="0.3">
      <c r="A62" s="10"/>
      <c r="B62" s="10" t="s">
        <v>28</v>
      </c>
      <c r="C62" s="10"/>
      <c r="D62" s="10"/>
      <c r="E62" s="10"/>
      <c r="F62" s="11">
        <v>30.75</v>
      </c>
      <c r="G62" s="14">
        <v>4.4000000000000003E-3</v>
      </c>
    </row>
    <row r="64" spans="1:8" ht="15.75" x14ac:dyDescent="0.3">
      <c r="B64" s="2" t="s">
        <v>103</v>
      </c>
    </row>
    <row r="65" spans="1:7" ht="15.75" x14ac:dyDescent="0.3">
      <c r="A65" s="3"/>
      <c r="B65" s="3" t="s">
        <v>104</v>
      </c>
      <c r="C65" s="3"/>
      <c r="D65" s="5"/>
      <c r="F65" s="8">
        <v>-21.79</v>
      </c>
      <c r="G65" s="12">
        <v>-3.0999999999999999E-3</v>
      </c>
    </row>
    <row r="66" spans="1:7" ht="15.75" x14ac:dyDescent="0.3">
      <c r="A66" s="10"/>
      <c r="B66" s="10" t="s">
        <v>28</v>
      </c>
      <c r="C66" s="10"/>
      <c r="D66" s="10"/>
      <c r="E66" s="10"/>
      <c r="F66" s="11">
        <v>-21.79</v>
      </c>
      <c r="G66" s="14">
        <v>-3.0999999999999999E-3</v>
      </c>
    </row>
    <row r="68" spans="1:7" ht="15.75" x14ac:dyDescent="0.3">
      <c r="A68" s="7"/>
      <c r="B68" s="7" t="s">
        <v>105</v>
      </c>
      <c r="C68" s="7"/>
      <c r="D68" s="7"/>
      <c r="E68" s="7"/>
      <c r="F68" s="9">
        <v>7036.77</v>
      </c>
      <c r="G68" s="13">
        <v>1</v>
      </c>
    </row>
    <row r="69" spans="1:7" ht="15.75" x14ac:dyDescent="0.3">
      <c r="A69" s="3" t="s">
        <v>106</v>
      </c>
    </row>
    <row r="70" spans="1:7" ht="15.75" x14ac:dyDescent="0.3">
      <c r="A70" s="4">
        <v>1</v>
      </c>
      <c r="B70" s="4" t="s">
        <v>107</v>
      </c>
    </row>
    <row r="71" spans="1:7" ht="30" x14ac:dyDescent="0.3">
      <c r="A71" s="4">
        <v>2</v>
      </c>
      <c r="B71" s="4" t="s">
        <v>108</v>
      </c>
    </row>
    <row r="72" spans="1:7" ht="60" x14ac:dyDescent="0.3">
      <c r="A72" s="4">
        <v>3</v>
      </c>
      <c r="B72" s="4" t="s">
        <v>1259</v>
      </c>
    </row>
  </sheetData>
  <mergeCells count="1">
    <mergeCell ref="B1:F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workbookViewId="0"/>
  </sheetViews>
  <sheetFormatPr defaultRowHeight="15" x14ac:dyDescent="0.25"/>
  <cols>
    <col min="1" max="1" width="7.140625" bestFit="1" customWidth="1"/>
    <col min="2" max="2" width="52.5703125" bestFit="1" customWidth="1"/>
    <col min="3" max="3" width="13.140625" bestFit="1" customWidth="1"/>
    <col min="4" max="4" width="21.42578125" bestFit="1" customWidth="1"/>
    <col min="5" max="5" width="9.140625" bestFit="1" customWidth="1"/>
    <col min="6" max="6" width="12.57031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1260</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113</v>
      </c>
      <c r="C8" s="3" t="s">
        <v>440</v>
      </c>
      <c r="D8" s="3" t="s">
        <v>378</v>
      </c>
      <c r="E8" s="5">
        <v>128536</v>
      </c>
      <c r="F8" s="8">
        <v>2236.59</v>
      </c>
      <c r="G8" s="12">
        <v>6.54E-2</v>
      </c>
      <c r="K8" s="2" t="s">
        <v>109</v>
      </c>
      <c r="L8" s="2" t="s">
        <v>110</v>
      </c>
    </row>
    <row r="9" spans="1:12" ht="15.75" x14ac:dyDescent="0.3">
      <c r="A9" s="3">
        <v>2</v>
      </c>
      <c r="B9" s="3" t="s">
        <v>372</v>
      </c>
      <c r="C9" s="3" t="s">
        <v>373</v>
      </c>
      <c r="D9" s="3" t="s">
        <v>374</v>
      </c>
      <c r="E9" s="5">
        <v>202474</v>
      </c>
      <c r="F9" s="8">
        <v>2183.88</v>
      </c>
      <c r="G9" s="12">
        <v>6.3899999999999998E-2</v>
      </c>
      <c r="K9" t="s">
        <v>378</v>
      </c>
      <c r="L9" s="12">
        <v>0.25840000000000002</v>
      </c>
    </row>
    <row r="10" spans="1:12" ht="15.75" x14ac:dyDescent="0.3">
      <c r="A10" s="3">
        <v>3</v>
      </c>
      <c r="B10" s="3" t="s">
        <v>376</v>
      </c>
      <c r="C10" s="3" t="s">
        <v>377</v>
      </c>
      <c r="D10" s="3" t="s">
        <v>378</v>
      </c>
      <c r="E10" s="5">
        <v>51688</v>
      </c>
      <c r="F10" s="8">
        <v>1694.64</v>
      </c>
      <c r="G10" s="12">
        <v>4.9599999999999998E-2</v>
      </c>
      <c r="K10" t="s">
        <v>399</v>
      </c>
      <c r="L10" s="12">
        <v>0.16809999999999997</v>
      </c>
    </row>
    <row r="11" spans="1:12" ht="15.75" x14ac:dyDescent="0.3">
      <c r="A11" s="3">
        <v>4</v>
      </c>
      <c r="B11" s="3" t="s">
        <v>427</v>
      </c>
      <c r="C11" s="3" t="s">
        <v>428</v>
      </c>
      <c r="D11" s="3" t="s">
        <v>378</v>
      </c>
      <c r="E11" s="5">
        <v>23031</v>
      </c>
      <c r="F11" s="8">
        <v>1347.85</v>
      </c>
      <c r="G11" s="12">
        <v>3.9399999999999998E-2</v>
      </c>
      <c r="K11" t="s">
        <v>387</v>
      </c>
      <c r="L11" s="12">
        <v>0.15709999999999999</v>
      </c>
    </row>
    <row r="12" spans="1:12" ht="15.75" x14ac:dyDescent="0.3">
      <c r="A12" s="3">
        <v>5</v>
      </c>
      <c r="B12" s="3" t="s">
        <v>447</v>
      </c>
      <c r="C12" s="3" t="s">
        <v>448</v>
      </c>
      <c r="D12" s="3" t="s">
        <v>378</v>
      </c>
      <c r="E12" s="5">
        <v>240488</v>
      </c>
      <c r="F12" s="8">
        <v>1345.29</v>
      </c>
      <c r="G12" s="12">
        <v>3.9399999999999998E-2</v>
      </c>
      <c r="K12" t="s">
        <v>396</v>
      </c>
      <c r="L12" s="12">
        <v>9.5699999999999993E-2</v>
      </c>
    </row>
    <row r="13" spans="1:12" ht="15.75" x14ac:dyDescent="0.3">
      <c r="A13" s="3">
        <v>6</v>
      </c>
      <c r="B13" s="3" t="s">
        <v>392</v>
      </c>
      <c r="C13" s="3" t="s">
        <v>393</v>
      </c>
      <c r="D13" s="3" t="s">
        <v>387</v>
      </c>
      <c r="E13" s="5">
        <v>106119</v>
      </c>
      <c r="F13" s="8">
        <v>1069.94</v>
      </c>
      <c r="G13" s="12">
        <v>3.1300000000000001E-2</v>
      </c>
      <c r="K13" t="s">
        <v>374</v>
      </c>
      <c r="L13" s="12">
        <v>6.3899999999999998E-2</v>
      </c>
    </row>
    <row r="14" spans="1:12" ht="15.75" x14ac:dyDescent="0.3">
      <c r="A14" s="3">
        <v>7</v>
      </c>
      <c r="B14" s="3" t="s">
        <v>385</v>
      </c>
      <c r="C14" s="3" t="s">
        <v>386</v>
      </c>
      <c r="D14" s="3" t="s">
        <v>387</v>
      </c>
      <c r="E14" s="5">
        <v>42215</v>
      </c>
      <c r="F14" s="8">
        <v>1052.1199999999999</v>
      </c>
      <c r="G14" s="12">
        <v>3.0800000000000001E-2</v>
      </c>
      <c r="K14" t="s">
        <v>486</v>
      </c>
      <c r="L14" s="12">
        <v>5.8099999999999999E-2</v>
      </c>
    </row>
    <row r="15" spans="1:12" ht="15.75" x14ac:dyDescent="0.3">
      <c r="A15" s="3">
        <v>8</v>
      </c>
      <c r="B15" s="3" t="s">
        <v>615</v>
      </c>
      <c r="C15" s="3" t="s">
        <v>616</v>
      </c>
      <c r="D15" s="3" t="s">
        <v>387</v>
      </c>
      <c r="E15" s="5">
        <v>123545</v>
      </c>
      <c r="F15" s="8">
        <v>1002.69</v>
      </c>
      <c r="G15" s="12">
        <v>2.9300000000000003E-2</v>
      </c>
      <c r="K15" t="s">
        <v>439</v>
      </c>
      <c r="L15" s="12">
        <v>3.6999999999999998E-2</v>
      </c>
    </row>
    <row r="16" spans="1:12" ht="15.75" x14ac:dyDescent="0.3">
      <c r="A16" s="3">
        <v>9</v>
      </c>
      <c r="B16" s="3" t="s">
        <v>897</v>
      </c>
      <c r="C16" s="3" t="s">
        <v>898</v>
      </c>
      <c r="D16" s="3" t="s">
        <v>387</v>
      </c>
      <c r="E16" s="5">
        <v>122594</v>
      </c>
      <c r="F16" s="8">
        <v>970.64</v>
      </c>
      <c r="G16" s="12">
        <v>2.8399999999999998E-2</v>
      </c>
      <c r="K16" t="s">
        <v>384</v>
      </c>
      <c r="L16" s="12">
        <v>3.5799999999999998E-2</v>
      </c>
    </row>
    <row r="17" spans="1:12" ht="15.75" x14ac:dyDescent="0.3">
      <c r="A17" s="3">
        <v>10</v>
      </c>
      <c r="B17" s="3" t="s">
        <v>463</v>
      </c>
      <c r="C17" s="3" t="s">
        <v>464</v>
      </c>
      <c r="D17" s="3" t="s">
        <v>378</v>
      </c>
      <c r="E17" s="5">
        <v>199580</v>
      </c>
      <c r="F17" s="8">
        <v>840.03</v>
      </c>
      <c r="G17" s="12">
        <v>2.46E-2</v>
      </c>
      <c r="K17" t="s">
        <v>405</v>
      </c>
      <c r="L17" s="12">
        <v>3.1600000000000003E-2</v>
      </c>
    </row>
    <row r="18" spans="1:12" ht="15.75" x14ac:dyDescent="0.3">
      <c r="A18" s="3">
        <v>11</v>
      </c>
      <c r="B18" s="3" t="s">
        <v>452</v>
      </c>
      <c r="C18" s="3" t="s">
        <v>453</v>
      </c>
      <c r="D18" s="3" t="s">
        <v>439</v>
      </c>
      <c r="E18" s="5">
        <v>122463</v>
      </c>
      <c r="F18" s="8">
        <v>833.18</v>
      </c>
      <c r="G18" s="12">
        <v>2.4399999999999998E-2</v>
      </c>
      <c r="K18" t="s">
        <v>451</v>
      </c>
      <c r="L18" s="12">
        <v>3.1299999999999994E-2</v>
      </c>
    </row>
    <row r="19" spans="1:12" ht="15.75" x14ac:dyDescent="0.3">
      <c r="A19" s="3">
        <v>12</v>
      </c>
      <c r="B19" s="3" t="s">
        <v>429</v>
      </c>
      <c r="C19" s="3" t="s">
        <v>430</v>
      </c>
      <c r="D19" s="3" t="s">
        <v>378</v>
      </c>
      <c r="E19" s="5">
        <v>54795</v>
      </c>
      <c r="F19" s="8">
        <v>712.06</v>
      </c>
      <c r="G19" s="12">
        <v>2.0799999999999999E-2</v>
      </c>
      <c r="K19" t="s">
        <v>494</v>
      </c>
      <c r="L19" s="12">
        <v>2.9699999999999997E-2</v>
      </c>
    </row>
    <row r="20" spans="1:12" ht="15.75" x14ac:dyDescent="0.3">
      <c r="A20" s="3">
        <v>13</v>
      </c>
      <c r="B20" s="3" t="s">
        <v>1191</v>
      </c>
      <c r="C20" s="3" t="s">
        <v>1192</v>
      </c>
      <c r="D20" s="3" t="s">
        <v>396</v>
      </c>
      <c r="E20" s="5">
        <v>25037</v>
      </c>
      <c r="F20" s="8">
        <v>701.02</v>
      </c>
      <c r="G20" s="12">
        <v>2.0499999999999997E-2</v>
      </c>
      <c r="K20" t="s">
        <v>715</v>
      </c>
      <c r="L20" s="12">
        <v>1.8100000000000002E-2</v>
      </c>
    </row>
    <row r="21" spans="1:12" ht="15.75" x14ac:dyDescent="0.3">
      <c r="A21" s="3">
        <v>14</v>
      </c>
      <c r="B21" s="3" t="s">
        <v>561</v>
      </c>
      <c r="C21" s="3" t="s">
        <v>562</v>
      </c>
      <c r="D21" s="3" t="s">
        <v>396</v>
      </c>
      <c r="E21" s="5">
        <v>88840</v>
      </c>
      <c r="F21" s="8">
        <v>688.24</v>
      </c>
      <c r="G21" s="12">
        <v>2.0099999999999996E-2</v>
      </c>
      <c r="K21" t="s">
        <v>414</v>
      </c>
      <c r="L21" s="12">
        <v>1.21E-2</v>
      </c>
    </row>
    <row r="22" spans="1:12" ht="15.75" x14ac:dyDescent="0.3">
      <c r="A22" s="3">
        <v>15</v>
      </c>
      <c r="B22" s="3" t="s">
        <v>659</v>
      </c>
      <c r="C22" s="3" t="s">
        <v>660</v>
      </c>
      <c r="D22" s="3" t="s">
        <v>486</v>
      </c>
      <c r="E22" s="5">
        <v>21535</v>
      </c>
      <c r="F22" s="8">
        <v>677.77</v>
      </c>
      <c r="G22" s="12">
        <v>1.9799999999999998E-2</v>
      </c>
      <c r="K22" t="s">
        <v>111</v>
      </c>
      <c r="L22" s="12">
        <v>3.0999999999999917E-3</v>
      </c>
    </row>
    <row r="23" spans="1:12" ht="15.75" x14ac:dyDescent="0.3">
      <c r="A23" s="3">
        <v>16</v>
      </c>
      <c r="B23" s="3" t="s">
        <v>617</v>
      </c>
      <c r="C23" s="3" t="s">
        <v>618</v>
      </c>
      <c r="D23" s="3" t="s">
        <v>486</v>
      </c>
      <c r="E23" s="5">
        <v>30652</v>
      </c>
      <c r="F23" s="8">
        <v>675.2</v>
      </c>
      <c r="G23" s="12">
        <v>1.9799999999999998E-2</v>
      </c>
    </row>
    <row r="24" spans="1:12" ht="15.75" x14ac:dyDescent="0.3">
      <c r="A24" s="3">
        <v>17</v>
      </c>
      <c r="B24" s="3" t="s">
        <v>661</v>
      </c>
      <c r="C24" s="3" t="s">
        <v>662</v>
      </c>
      <c r="D24" s="3" t="s">
        <v>387</v>
      </c>
      <c r="E24" s="5">
        <v>47919</v>
      </c>
      <c r="F24" s="8">
        <v>662.94</v>
      </c>
      <c r="G24" s="12">
        <v>1.9400000000000001E-2</v>
      </c>
    </row>
    <row r="25" spans="1:12" ht="15.75" x14ac:dyDescent="0.3">
      <c r="A25" s="3">
        <v>18</v>
      </c>
      <c r="B25" s="3" t="s">
        <v>388</v>
      </c>
      <c r="C25" s="3" t="s">
        <v>389</v>
      </c>
      <c r="D25" s="3" t="s">
        <v>378</v>
      </c>
      <c r="E25" s="5">
        <v>58004</v>
      </c>
      <c r="F25" s="8">
        <v>656.66</v>
      </c>
      <c r="G25" s="12">
        <v>1.9199999999999998E-2</v>
      </c>
    </row>
    <row r="26" spans="1:12" ht="15.75" x14ac:dyDescent="0.3">
      <c r="A26" s="3">
        <v>19</v>
      </c>
      <c r="B26" s="3" t="s">
        <v>492</v>
      </c>
      <c r="C26" s="3" t="s">
        <v>493</v>
      </c>
      <c r="D26" s="3" t="s">
        <v>494</v>
      </c>
      <c r="E26" s="5">
        <v>51844</v>
      </c>
      <c r="F26" s="8">
        <v>655.57</v>
      </c>
      <c r="G26" s="12">
        <v>1.9199999999999998E-2</v>
      </c>
    </row>
    <row r="27" spans="1:12" ht="15.75" x14ac:dyDescent="0.3">
      <c r="A27" s="3">
        <v>20</v>
      </c>
      <c r="B27" s="3" t="s">
        <v>470</v>
      </c>
      <c r="C27" s="3" t="s">
        <v>471</v>
      </c>
      <c r="D27" s="3" t="s">
        <v>451</v>
      </c>
      <c r="E27" s="5">
        <v>44232</v>
      </c>
      <c r="F27" s="8">
        <v>653.30999999999995</v>
      </c>
      <c r="G27" s="12">
        <v>1.9099999999999999E-2</v>
      </c>
    </row>
    <row r="28" spans="1:12" ht="15.75" x14ac:dyDescent="0.3">
      <c r="A28" s="3">
        <v>21</v>
      </c>
      <c r="B28" s="3" t="s">
        <v>1033</v>
      </c>
      <c r="C28" s="3" t="s">
        <v>1034</v>
      </c>
      <c r="D28" s="3" t="s">
        <v>486</v>
      </c>
      <c r="E28" s="5">
        <v>21947</v>
      </c>
      <c r="F28" s="8">
        <v>632.32000000000005</v>
      </c>
      <c r="G28" s="12">
        <v>1.8500000000000003E-2</v>
      </c>
    </row>
    <row r="29" spans="1:12" ht="15.75" x14ac:dyDescent="0.3">
      <c r="A29" s="3">
        <v>22</v>
      </c>
      <c r="B29" s="3" t="s">
        <v>394</v>
      </c>
      <c r="C29" s="3" t="s">
        <v>395</v>
      </c>
      <c r="D29" s="3" t="s">
        <v>396</v>
      </c>
      <c r="E29" s="5">
        <v>12182</v>
      </c>
      <c r="F29" s="8">
        <v>631.98</v>
      </c>
      <c r="G29" s="12">
        <v>1.8500000000000003E-2</v>
      </c>
    </row>
    <row r="30" spans="1:12" ht="15.75" x14ac:dyDescent="0.3">
      <c r="A30" s="3">
        <v>23</v>
      </c>
      <c r="B30" s="3" t="s">
        <v>1261</v>
      </c>
      <c r="C30" s="3" t="s">
        <v>1262</v>
      </c>
      <c r="D30" s="3" t="s">
        <v>715</v>
      </c>
      <c r="E30" s="5">
        <v>2907</v>
      </c>
      <c r="F30" s="8">
        <v>620.24</v>
      </c>
      <c r="G30" s="12">
        <v>1.8100000000000002E-2</v>
      </c>
    </row>
    <row r="31" spans="1:12" ht="15.75" x14ac:dyDescent="0.3">
      <c r="A31" s="3">
        <v>24</v>
      </c>
      <c r="B31" s="3" t="s">
        <v>431</v>
      </c>
      <c r="C31" s="3" t="s">
        <v>432</v>
      </c>
      <c r="D31" s="3" t="s">
        <v>384</v>
      </c>
      <c r="E31" s="5">
        <v>3035</v>
      </c>
      <c r="F31" s="8">
        <v>614.79999999999995</v>
      </c>
      <c r="G31" s="12">
        <v>1.8000000000000002E-2</v>
      </c>
    </row>
    <row r="32" spans="1:12" ht="15.75" x14ac:dyDescent="0.3">
      <c r="A32" s="3">
        <v>25</v>
      </c>
      <c r="B32" s="3" t="s">
        <v>1242</v>
      </c>
      <c r="C32" s="3" t="s">
        <v>1243</v>
      </c>
      <c r="D32" s="3" t="s">
        <v>387</v>
      </c>
      <c r="E32" s="5">
        <v>24030</v>
      </c>
      <c r="F32" s="8">
        <v>611.22</v>
      </c>
      <c r="G32" s="12">
        <v>1.7899999999999999E-2</v>
      </c>
    </row>
    <row r="33" spans="1:7" ht="15.75" x14ac:dyDescent="0.3">
      <c r="A33" s="3">
        <v>26</v>
      </c>
      <c r="B33" s="3" t="s">
        <v>1031</v>
      </c>
      <c r="C33" s="3" t="s">
        <v>1032</v>
      </c>
      <c r="D33" s="3" t="s">
        <v>384</v>
      </c>
      <c r="E33" s="5">
        <v>280748</v>
      </c>
      <c r="F33" s="8">
        <v>609.22</v>
      </c>
      <c r="G33" s="12">
        <v>1.78E-2</v>
      </c>
    </row>
    <row r="34" spans="1:7" ht="15.75" x14ac:dyDescent="0.3">
      <c r="A34" s="3">
        <v>27</v>
      </c>
      <c r="B34" s="3" t="s">
        <v>433</v>
      </c>
      <c r="C34" s="3" t="s">
        <v>434</v>
      </c>
      <c r="D34" s="3" t="s">
        <v>399</v>
      </c>
      <c r="E34" s="5">
        <v>29961</v>
      </c>
      <c r="F34" s="8">
        <v>595.15</v>
      </c>
      <c r="G34" s="12">
        <v>1.7399999999999999E-2</v>
      </c>
    </row>
    <row r="35" spans="1:7" ht="15.75" x14ac:dyDescent="0.3">
      <c r="A35" s="3">
        <v>28</v>
      </c>
      <c r="B35" s="3" t="s">
        <v>397</v>
      </c>
      <c r="C35" s="3" t="s">
        <v>398</v>
      </c>
      <c r="D35" s="3" t="s">
        <v>399</v>
      </c>
      <c r="E35" s="5">
        <v>15420</v>
      </c>
      <c r="F35" s="8">
        <v>585.66999999999996</v>
      </c>
      <c r="G35" s="12">
        <v>1.7100000000000001E-2</v>
      </c>
    </row>
    <row r="36" spans="1:7" ht="15.75" x14ac:dyDescent="0.3">
      <c r="A36" s="3">
        <v>29</v>
      </c>
      <c r="B36" s="3" t="s">
        <v>1226</v>
      </c>
      <c r="C36" s="3" t="s">
        <v>1227</v>
      </c>
      <c r="D36" s="3" t="s">
        <v>405</v>
      </c>
      <c r="E36" s="5">
        <v>40831</v>
      </c>
      <c r="F36" s="8">
        <v>585.62</v>
      </c>
      <c r="G36" s="12">
        <v>1.7100000000000001E-2</v>
      </c>
    </row>
    <row r="37" spans="1:7" ht="15.75" x14ac:dyDescent="0.3">
      <c r="A37" s="3">
        <v>30</v>
      </c>
      <c r="B37" s="3" t="s">
        <v>563</v>
      </c>
      <c r="C37" s="3" t="s">
        <v>564</v>
      </c>
      <c r="D37" s="3" t="s">
        <v>399</v>
      </c>
      <c r="E37" s="5">
        <v>113612</v>
      </c>
      <c r="F37" s="8">
        <v>580.04999999999995</v>
      </c>
      <c r="G37" s="12">
        <v>1.7000000000000001E-2</v>
      </c>
    </row>
    <row r="38" spans="1:7" ht="15.75" x14ac:dyDescent="0.3">
      <c r="A38" s="3">
        <v>31</v>
      </c>
      <c r="B38" s="3" t="s">
        <v>958</v>
      </c>
      <c r="C38" s="3" t="s">
        <v>959</v>
      </c>
      <c r="D38" s="3" t="s">
        <v>399</v>
      </c>
      <c r="E38" s="5">
        <v>99087</v>
      </c>
      <c r="F38" s="8">
        <v>578.37</v>
      </c>
      <c r="G38" s="12">
        <v>1.6899999999999998E-2</v>
      </c>
    </row>
    <row r="39" spans="1:7" ht="15.75" x14ac:dyDescent="0.3">
      <c r="A39" s="3">
        <v>32</v>
      </c>
      <c r="B39" s="3" t="s">
        <v>632</v>
      </c>
      <c r="C39" s="3" t="s">
        <v>633</v>
      </c>
      <c r="D39" s="3" t="s">
        <v>399</v>
      </c>
      <c r="E39" s="5">
        <v>79711</v>
      </c>
      <c r="F39" s="8">
        <v>577.86</v>
      </c>
      <c r="G39" s="12">
        <v>1.6899999999999998E-2</v>
      </c>
    </row>
    <row r="40" spans="1:7" ht="15.75" x14ac:dyDescent="0.3">
      <c r="A40" s="3">
        <v>33</v>
      </c>
      <c r="B40" s="3" t="s">
        <v>1228</v>
      </c>
      <c r="C40" s="3" t="s">
        <v>1229</v>
      </c>
      <c r="D40" s="3" t="s">
        <v>399</v>
      </c>
      <c r="E40" s="5">
        <v>158318</v>
      </c>
      <c r="F40" s="8">
        <v>574.69000000000005</v>
      </c>
      <c r="G40" s="12">
        <v>1.6799999999999999E-2</v>
      </c>
    </row>
    <row r="41" spans="1:7" ht="15.75" x14ac:dyDescent="0.3">
      <c r="A41" s="3">
        <v>34</v>
      </c>
      <c r="B41" s="3" t="s">
        <v>613</v>
      </c>
      <c r="C41" s="3" t="s">
        <v>614</v>
      </c>
      <c r="D41" s="3" t="s">
        <v>399</v>
      </c>
      <c r="E41" s="5">
        <v>39532</v>
      </c>
      <c r="F41" s="8">
        <v>566.69000000000005</v>
      </c>
      <c r="G41" s="12">
        <v>1.66E-2</v>
      </c>
    </row>
    <row r="42" spans="1:7" ht="15.75" x14ac:dyDescent="0.3">
      <c r="A42" s="3">
        <v>35</v>
      </c>
      <c r="B42" s="3" t="s">
        <v>565</v>
      </c>
      <c r="C42" s="3" t="s">
        <v>566</v>
      </c>
      <c r="D42" s="3" t="s">
        <v>399</v>
      </c>
      <c r="E42" s="5">
        <v>3556</v>
      </c>
      <c r="F42" s="8">
        <v>566.07000000000005</v>
      </c>
      <c r="G42" s="12">
        <v>1.66E-2</v>
      </c>
    </row>
    <row r="43" spans="1:7" ht="15.75" x14ac:dyDescent="0.3">
      <c r="A43" s="3">
        <v>36</v>
      </c>
      <c r="B43" s="3" t="s">
        <v>1068</v>
      </c>
      <c r="C43" s="3" t="s">
        <v>1069</v>
      </c>
      <c r="D43" s="3" t="s">
        <v>399</v>
      </c>
      <c r="E43" s="5">
        <v>327762</v>
      </c>
      <c r="F43" s="8">
        <v>562.77</v>
      </c>
      <c r="G43" s="12">
        <v>1.6500000000000001E-2</v>
      </c>
    </row>
    <row r="44" spans="1:7" ht="15.75" x14ac:dyDescent="0.3">
      <c r="A44" s="3">
        <v>37</v>
      </c>
      <c r="B44" s="3" t="s">
        <v>630</v>
      </c>
      <c r="C44" s="3" t="s">
        <v>631</v>
      </c>
      <c r="D44" s="3" t="s">
        <v>399</v>
      </c>
      <c r="E44" s="5">
        <v>26919</v>
      </c>
      <c r="F44" s="8">
        <v>556.75</v>
      </c>
      <c r="G44" s="12">
        <v>1.6299999999999999E-2</v>
      </c>
    </row>
    <row r="45" spans="1:7" ht="15.75" x14ac:dyDescent="0.3">
      <c r="A45" s="3">
        <v>38</v>
      </c>
      <c r="B45" s="3" t="s">
        <v>421</v>
      </c>
      <c r="C45" s="3" t="s">
        <v>422</v>
      </c>
      <c r="D45" s="3" t="s">
        <v>405</v>
      </c>
      <c r="E45" s="5">
        <v>48677</v>
      </c>
      <c r="F45" s="8">
        <v>494.05</v>
      </c>
      <c r="G45" s="12">
        <v>1.4499999999999999E-2</v>
      </c>
    </row>
    <row r="46" spans="1:7" ht="15.75" x14ac:dyDescent="0.3">
      <c r="A46" s="3">
        <v>39</v>
      </c>
      <c r="B46" s="3" t="s">
        <v>749</v>
      </c>
      <c r="C46" s="3" t="s">
        <v>750</v>
      </c>
      <c r="D46" s="3" t="s">
        <v>439</v>
      </c>
      <c r="E46" s="5">
        <v>32728</v>
      </c>
      <c r="F46" s="8">
        <v>431.47</v>
      </c>
      <c r="G46" s="12">
        <v>1.26E-2</v>
      </c>
    </row>
    <row r="47" spans="1:7" ht="15.75" x14ac:dyDescent="0.3">
      <c r="A47" s="3">
        <v>40</v>
      </c>
      <c r="B47" s="3" t="s">
        <v>423</v>
      </c>
      <c r="C47" s="3" t="s">
        <v>424</v>
      </c>
      <c r="D47" s="3" t="s">
        <v>396</v>
      </c>
      <c r="E47" s="5">
        <v>15111</v>
      </c>
      <c r="F47" s="8">
        <v>419.78</v>
      </c>
      <c r="G47" s="12">
        <v>1.23E-2</v>
      </c>
    </row>
    <row r="48" spans="1:7" ht="15.75" x14ac:dyDescent="0.3">
      <c r="A48" s="3">
        <v>41</v>
      </c>
      <c r="B48" s="3" t="s">
        <v>1263</v>
      </c>
      <c r="C48" s="3" t="s">
        <v>1264</v>
      </c>
      <c r="D48" s="3" t="s">
        <v>396</v>
      </c>
      <c r="E48" s="5">
        <v>4858</v>
      </c>
      <c r="F48" s="8">
        <v>419.76</v>
      </c>
      <c r="G48" s="12">
        <v>1.23E-2</v>
      </c>
    </row>
    <row r="49" spans="1:8" ht="15.75" x14ac:dyDescent="0.3">
      <c r="A49" s="3">
        <v>42</v>
      </c>
      <c r="B49" s="3" t="s">
        <v>724</v>
      </c>
      <c r="C49" s="3" t="s">
        <v>725</v>
      </c>
      <c r="D49" s="3" t="s">
        <v>451</v>
      </c>
      <c r="E49" s="5">
        <v>251858</v>
      </c>
      <c r="F49" s="8">
        <v>415.31</v>
      </c>
      <c r="G49" s="12">
        <v>1.2199999999999999E-2</v>
      </c>
    </row>
    <row r="50" spans="1:8" ht="15.75" x14ac:dyDescent="0.3">
      <c r="A50" s="3">
        <v>43</v>
      </c>
      <c r="B50" s="3" t="s">
        <v>412</v>
      </c>
      <c r="C50" s="3" t="s">
        <v>413</v>
      </c>
      <c r="D50" s="3" t="s">
        <v>414</v>
      </c>
      <c r="E50" s="5">
        <v>53586</v>
      </c>
      <c r="F50" s="8">
        <v>414.14</v>
      </c>
      <c r="G50" s="12">
        <v>1.21E-2</v>
      </c>
    </row>
    <row r="51" spans="1:8" ht="15.75" x14ac:dyDescent="0.3">
      <c r="A51" s="3">
        <v>44</v>
      </c>
      <c r="B51" s="3" t="s">
        <v>1205</v>
      </c>
      <c r="C51" s="3" t="s">
        <v>1206</v>
      </c>
      <c r="D51" s="3" t="s">
        <v>396</v>
      </c>
      <c r="E51" s="5">
        <v>2491</v>
      </c>
      <c r="F51" s="8">
        <v>410.69</v>
      </c>
      <c r="G51" s="12">
        <v>1.2E-2</v>
      </c>
    </row>
    <row r="52" spans="1:8" ht="15.75" x14ac:dyDescent="0.3">
      <c r="A52" s="3">
        <v>45</v>
      </c>
      <c r="B52" s="3" t="s">
        <v>1265</v>
      </c>
      <c r="C52" s="3" t="s">
        <v>1266</v>
      </c>
      <c r="D52" s="3" t="s">
        <v>494</v>
      </c>
      <c r="E52" s="5">
        <v>1103</v>
      </c>
      <c r="F52" s="8">
        <v>359.48</v>
      </c>
      <c r="G52" s="12">
        <v>1.0500000000000001E-2</v>
      </c>
    </row>
    <row r="53" spans="1:8" ht="15.75" x14ac:dyDescent="0.3">
      <c r="A53" s="10"/>
      <c r="B53" s="10" t="s">
        <v>28</v>
      </c>
      <c r="C53" s="10"/>
      <c r="D53" s="10"/>
      <c r="E53" s="10"/>
      <c r="F53" s="11">
        <v>34073.769999999997</v>
      </c>
      <c r="G53" s="14">
        <v>0.99689999999999968</v>
      </c>
    </row>
    <row r="55" spans="1:8" ht="15.75" x14ac:dyDescent="0.3">
      <c r="B55" s="2" t="s">
        <v>32</v>
      </c>
    </row>
    <row r="56" spans="1:8" ht="15.75" x14ac:dyDescent="0.3">
      <c r="A56" s="3">
        <v>46</v>
      </c>
      <c r="B56" s="2" t="s">
        <v>102</v>
      </c>
      <c r="F56" s="8">
        <v>55.54</v>
      </c>
      <c r="G56" s="12">
        <v>1.6000000000000001E-3</v>
      </c>
      <c r="H56" s="1">
        <v>44105</v>
      </c>
    </row>
    <row r="57" spans="1:8" ht="15.75" x14ac:dyDescent="0.3">
      <c r="A57" s="10"/>
      <c r="B57" s="10" t="s">
        <v>28</v>
      </c>
      <c r="C57" s="10"/>
      <c r="D57" s="10"/>
      <c r="E57" s="10"/>
      <c r="F57" s="11">
        <v>55.54</v>
      </c>
      <c r="G57" s="14">
        <v>1.6000000000000001E-3</v>
      </c>
    </row>
    <row r="59" spans="1:8" ht="15.75" x14ac:dyDescent="0.3">
      <c r="B59" s="2" t="s">
        <v>103</v>
      </c>
    </row>
    <row r="60" spans="1:8" ht="15.75" x14ac:dyDescent="0.3">
      <c r="A60" s="3"/>
      <c r="B60" s="3" t="s">
        <v>104</v>
      </c>
      <c r="C60" s="3"/>
      <c r="D60" s="5"/>
      <c r="F60" s="8">
        <v>47.18</v>
      </c>
      <c r="G60" s="12">
        <v>1.5E-3</v>
      </c>
    </row>
    <row r="61" spans="1:8" ht="15.75" x14ac:dyDescent="0.3">
      <c r="A61" s="10"/>
      <c r="B61" s="10" t="s">
        <v>28</v>
      </c>
      <c r="C61" s="10"/>
      <c r="D61" s="10"/>
      <c r="E61" s="10"/>
      <c r="F61" s="11">
        <v>47.18</v>
      </c>
      <c r="G61" s="14">
        <v>1.5E-3</v>
      </c>
    </row>
    <row r="63" spans="1:8" ht="15.75" x14ac:dyDescent="0.3">
      <c r="A63" s="7"/>
      <c r="B63" s="7" t="s">
        <v>105</v>
      </c>
      <c r="C63" s="7"/>
      <c r="D63" s="7"/>
      <c r="E63" s="7"/>
      <c r="F63" s="9">
        <v>34176.49</v>
      </c>
      <c r="G63" s="13">
        <v>0.99999999999999967</v>
      </c>
    </row>
    <row r="64" spans="1:8" ht="15.75" x14ac:dyDescent="0.3">
      <c r="A64" s="3" t="s">
        <v>106</v>
      </c>
    </row>
    <row r="65" spans="1:2" ht="15.75" x14ac:dyDescent="0.3">
      <c r="A65" s="4">
        <v>1</v>
      </c>
      <c r="B65" s="4" t="s">
        <v>107</v>
      </c>
    </row>
    <row r="66" spans="1:2" ht="30" x14ac:dyDescent="0.3">
      <c r="A66" s="4">
        <v>2</v>
      </c>
      <c r="B66" s="4" t="s">
        <v>108</v>
      </c>
    </row>
  </sheetData>
  <mergeCells count="1">
    <mergeCell ref="B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
  <sheetViews>
    <sheetView workbookViewId="0"/>
  </sheetViews>
  <sheetFormatPr defaultRowHeight="15" x14ac:dyDescent="0.25"/>
  <cols>
    <col min="1" max="1" width="7.140625" bestFit="1" customWidth="1"/>
    <col min="2" max="2" width="52.5703125" bestFit="1" customWidth="1"/>
    <col min="3" max="3" width="13.7109375" bestFit="1" customWidth="1"/>
    <col min="4" max="4" width="14.85546875" bestFit="1" customWidth="1"/>
    <col min="5" max="5" width="11.85546875" bestFit="1" customWidth="1"/>
    <col min="6" max="6" width="13.1406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183</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184</v>
      </c>
      <c r="C9" s="3" t="s">
        <v>185</v>
      </c>
      <c r="D9" s="3" t="s">
        <v>21</v>
      </c>
      <c r="E9" s="5">
        <v>1500</v>
      </c>
      <c r="F9" s="8">
        <v>16371.12</v>
      </c>
      <c r="G9" s="12">
        <v>5.1299999999999998E-2</v>
      </c>
      <c r="H9" s="1">
        <v>44524</v>
      </c>
      <c r="I9" s="1" t="s">
        <v>18</v>
      </c>
      <c r="J9" s="8">
        <v>4.25</v>
      </c>
      <c r="K9" t="s">
        <v>21</v>
      </c>
      <c r="L9" s="12">
        <v>0.51479999999999992</v>
      </c>
    </row>
    <row r="10" spans="1:12" ht="15.75" x14ac:dyDescent="0.3">
      <c r="A10" s="3">
        <v>2</v>
      </c>
      <c r="B10" s="3" t="s">
        <v>22</v>
      </c>
      <c r="C10" s="3" t="s">
        <v>186</v>
      </c>
      <c r="D10" s="3" t="s">
        <v>21</v>
      </c>
      <c r="E10" s="5">
        <v>1000</v>
      </c>
      <c r="F10" s="8">
        <v>10015.620000000001</v>
      </c>
      <c r="G10" s="12">
        <v>3.1400000000000004E-2</v>
      </c>
      <c r="H10" s="1">
        <v>44813</v>
      </c>
      <c r="I10" s="1" t="s">
        <v>18</v>
      </c>
      <c r="J10" s="8">
        <v>5.0250000000000004</v>
      </c>
      <c r="K10" t="s">
        <v>17</v>
      </c>
      <c r="L10" s="12">
        <v>9.3100000000000002E-2</v>
      </c>
    </row>
    <row r="11" spans="1:12" ht="15.75" x14ac:dyDescent="0.3">
      <c r="A11" s="3">
        <v>3</v>
      </c>
      <c r="B11" s="3" t="s">
        <v>129</v>
      </c>
      <c r="C11" s="3" t="s">
        <v>187</v>
      </c>
      <c r="D11" s="3" t="s">
        <v>21</v>
      </c>
      <c r="E11" s="5">
        <v>900</v>
      </c>
      <c r="F11" s="8">
        <v>9487.4699999999993</v>
      </c>
      <c r="G11" s="12">
        <v>2.9700000000000001E-2</v>
      </c>
      <c r="H11" s="1">
        <v>44781</v>
      </c>
      <c r="I11" s="1" t="s">
        <v>18</v>
      </c>
      <c r="J11" s="8">
        <v>4.66</v>
      </c>
      <c r="K11" t="s">
        <v>128</v>
      </c>
      <c r="L11" s="12">
        <v>8.8800000000000004E-2</v>
      </c>
    </row>
    <row r="12" spans="1:12" ht="15.75" x14ac:dyDescent="0.3">
      <c r="A12" s="3">
        <v>4</v>
      </c>
      <c r="B12" s="3" t="s">
        <v>116</v>
      </c>
      <c r="C12" s="3" t="s">
        <v>188</v>
      </c>
      <c r="D12" s="3" t="s">
        <v>21</v>
      </c>
      <c r="E12" s="5">
        <v>800</v>
      </c>
      <c r="F12" s="8">
        <v>8660</v>
      </c>
      <c r="G12" s="12">
        <v>2.7099999999999999E-2</v>
      </c>
      <c r="H12" s="1">
        <v>44539</v>
      </c>
      <c r="I12" s="1" t="s">
        <v>18</v>
      </c>
      <c r="J12" s="8">
        <v>4.5716999999999999</v>
      </c>
      <c r="K12" t="s">
        <v>31</v>
      </c>
      <c r="L12" s="12">
        <v>8.3299999999999999E-2</v>
      </c>
    </row>
    <row r="13" spans="1:12" ht="15.75" x14ac:dyDescent="0.3">
      <c r="A13" s="3">
        <v>5</v>
      </c>
      <c r="B13" s="3" t="s">
        <v>124</v>
      </c>
      <c r="C13" s="3" t="s">
        <v>125</v>
      </c>
      <c r="D13" s="3" t="s">
        <v>17</v>
      </c>
      <c r="E13" s="5">
        <v>800</v>
      </c>
      <c r="F13" s="8">
        <v>8439.25</v>
      </c>
      <c r="G13" s="12">
        <v>2.64E-2</v>
      </c>
      <c r="H13" s="1">
        <v>44368</v>
      </c>
      <c r="I13" s="1" t="s">
        <v>18</v>
      </c>
      <c r="J13" s="8">
        <v>3.9591000000000003</v>
      </c>
      <c r="K13" t="s">
        <v>36</v>
      </c>
      <c r="L13" s="12">
        <v>7.6999999999999999E-2</v>
      </c>
    </row>
    <row r="14" spans="1:12" ht="15.75" x14ac:dyDescent="0.3">
      <c r="A14" s="3">
        <v>6</v>
      </c>
      <c r="B14" s="3" t="s">
        <v>189</v>
      </c>
      <c r="C14" s="3" t="s">
        <v>190</v>
      </c>
      <c r="D14" s="3" t="s">
        <v>21</v>
      </c>
      <c r="E14" s="5">
        <v>750</v>
      </c>
      <c r="F14" s="8">
        <v>8139.37</v>
      </c>
      <c r="G14" s="12">
        <v>2.5499999999999998E-2</v>
      </c>
      <c r="H14" s="1">
        <v>44638</v>
      </c>
      <c r="I14" s="1" t="s">
        <v>18</v>
      </c>
      <c r="J14" s="8">
        <v>4.3499999999999996</v>
      </c>
      <c r="K14" t="s">
        <v>44</v>
      </c>
      <c r="L14" s="12">
        <v>6.4399999999999999E-2</v>
      </c>
    </row>
    <row r="15" spans="1:12" ht="15.75" x14ac:dyDescent="0.3">
      <c r="A15" s="3">
        <v>7</v>
      </c>
      <c r="B15" s="3" t="s">
        <v>22</v>
      </c>
      <c r="C15" s="3" t="s">
        <v>191</v>
      </c>
      <c r="D15" s="3" t="s">
        <v>21</v>
      </c>
      <c r="E15" s="5">
        <v>750</v>
      </c>
      <c r="F15" s="8">
        <v>7924.11</v>
      </c>
      <c r="G15" s="12">
        <v>2.4799999999999999E-2</v>
      </c>
      <c r="H15" s="1">
        <v>44543</v>
      </c>
      <c r="I15" s="1" t="s">
        <v>18</v>
      </c>
      <c r="J15" s="8">
        <v>4.5</v>
      </c>
      <c r="K15" t="s">
        <v>41</v>
      </c>
      <c r="L15" s="12">
        <v>3.44E-2</v>
      </c>
    </row>
    <row r="16" spans="1:12" ht="15.75" x14ac:dyDescent="0.3">
      <c r="A16" s="3">
        <v>8</v>
      </c>
      <c r="B16" s="3" t="s">
        <v>118</v>
      </c>
      <c r="C16" s="3" t="s">
        <v>192</v>
      </c>
      <c r="D16" s="3" t="s">
        <v>21</v>
      </c>
      <c r="E16" s="5">
        <v>750</v>
      </c>
      <c r="F16" s="8">
        <v>7726.75</v>
      </c>
      <c r="G16" s="12">
        <v>2.4199999999999999E-2</v>
      </c>
      <c r="H16" s="1">
        <v>44469</v>
      </c>
      <c r="I16" s="1" t="s">
        <v>18</v>
      </c>
      <c r="J16" s="8">
        <v>4.26</v>
      </c>
      <c r="K16" t="s">
        <v>221</v>
      </c>
      <c r="L16" s="12">
        <v>8.5000000000000006E-3</v>
      </c>
    </row>
    <row r="17" spans="1:12" ht="15.75" x14ac:dyDescent="0.3">
      <c r="A17" s="3">
        <v>9</v>
      </c>
      <c r="B17" s="3" t="s">
        <v>26</v>
      </c>
      <c r="C17" s="3" t="s">
        <v>193</v>
      </c>
      <c r="D17" s="3" t="s">
        <v>21</v>
      </c>
      <c r="E17" s="5">
        <v>700</v>
      </c>
      <c r="F17" s="8">
        <v>7315.6</v>
      </c>
      <c r="G17" s="12">
        <v>2.29E-2</v>
      </c>
      <c r="H17" s="1">
        <v>44804</v>
      </c>
      <c r="I17" s="1" t="s">
        <v>18</v>
      </c>
      <c r="J17" s="8">
        <v>4.8050000000000006</v>
      </c>
      <c r="K17" t="s">
        <v>111</v>
      </c>
      <c r="L17" s="12">
        <v>3.5700000000000176E-2</v>
      </c>
    </row>
    <row r="18" spans="1:12" ht="15.75" x14ac:dyDescent="0.3">
      <c r="A18" s="3">
        <v>10</v>
      </c>
      <c r="B18" s="3" t="s">
        <v>19</v>
      </c>
      <c r="C18" s="3" t="s">
        <v>20</v>
      </c>
      <c r="D18" s="3" t="s">
        <v>21</v>
      </c>
      <c r="E18" s="5">
        <v>600</v>
      </c>
      <c r="F18" s="8">
        <v>6409.93</v>
      </c>
      <c r="G18" s="12">
        <v>2.0099999999999996E-2</v>
      </c>
      <c r="H18" s="1">
        <v>44145</v>
      </c>
      <c r="I18" s="1" t="s">
        <v>18</v>
      </c>
      <c r="J18" s="8">
        <v>3.5999999999999996</v>
      </c>
    </row>
    <row r="19" spans="1:12" ht="15.75" x14ac:dyDescent="0.3">
      <c r="A19" s="3">
        <v>11</v>
      </c>
      <c r="B19" s="3" t="s">
        <v>129</v>
      </c>
      <c r="C19" s="3" t="s">
        <v>194</v>
      </c>
      <c r="D19" s="3" t="s">
        <v>21</v>
      </c>
      <c r="E19" s="5">
        <v>500</v>
      </c>
      <c r="F19" s="8">
        <v>5548.23</v>
      </c>
      <c r="G19" s="12">
        <v>1.7399999999999999E-2</v>
      </c>
      <c r="H19" s="1">
        <v>44592</v>
      </c>
      <c r="I19" s="1" t="s">
        <v>18</v>
      </c>
      <c r="J19" s="8">
        <v>4.4400000000000004</v>
      </c>
    </row>
    <row r="20" spans="1:12" ht="15.75" x14ac:dyDescent="0.3">
      <c r="A20" s="3">
        <v>12</v>
      </c>
      <c r="B20" s="3" t="s">
        <v>148</v>
      </c>
      <c r="C20" s="3" t="s">
        <v>195</v>
      </c>
      <c r="D20" s="3" t="s">
        <v>21</v>
      </c>
      <c r="E20" s="5">
        <v>500</v>
      </c>
      <c r="F20" s="8">
        <v>5489.05</v>
      </c>
      <c r="G20" s="12">
        <v>1.72E-2</v>
      </c>
      <c r="H20" s="1">
        <v>44628</v>
      </c>
      <c r="I20" s="1" t="s">
        <v>18</v>
      </c>
      <c r="J20" s="8">
        <v>4.53</v>
      </c>
    </row>
    <row r="21" spans="1:12" ht="15.75" x14ac:dyDescent="0.3">
      <c r="A21" s="3">
        <v>13</v>
      </c>
      <c r="B21" s="3" t="s">
        <v>118</v>
      </c>
      <c r="C21" s="3" t="s">
        <v>196</v>
      </c>
      <c r="D21" s="3" t="s">
        <v>21</v>
      </c>
      <c r="E21" s="5">
        <v>500</v>
      </c>
      <c r="F21" s="8">
        <v>5464.41</v>
      </c>
      <c r="G21" s="12">
        <v>1.7100000000000001E-2</v>
      </c>
      <c r="H21" s="1">
        <v>44639</v>
      </c>
      <c r="I21" s="1" t="s">
        <v>18</v>
      </c>
      <c r="J21" s="8">
        <v>4.6100000000000003</v>
      </c>
    </row>
    <row r="22" spans="1:12" ht="15.75" x14ac:dyDescent="0.3">
      <c r="A22" s="3">
        <v>14</v>
      </c>
      <c r="B22" s="3" t="s">
        <v>197</v>
      </c>
      <c r="C22" s="3" t="s">
        <v>198</v>
      </c>
      <c r="D22" s="3" t="s">
        <v>21</v>
      </c>
      <c r="E22" s="5">
        <v>500</v>
      </c>
      <c r="F22" s="8">
        <v>5448.63</v>
      </c>
      <c r="G22" s="12">
        <v>1.7100000000000001E-2</v>
      </c>
      <c r="H22" s="1">
        <v>44551</v>
      </c>
      <c r="I22" s="1" t="s">
        <v>18</v>
      </c>
      <c r="J22" s="8">
        <v>4.29</v>
      </c>
    </row>
    <row r="23" spans="1:12" ht="15.75" x14ac:dyDescent="0.3">
      <c r="A23" s="3">
        <v>15</v>
      </c>
      <c r="B23" s="3" t="s">
        <v>129</v>
      </c>
      <c r="C23" s="3" t="s">
        <v>199</v>
      </c>
      <c r="D23" s="3" t="s">
        <v>21</v>
      </c>
      <c r="E23" s="5">
        <v>500</v>
      </c>
      <c r="F23" s="8">
        <v>5367.24</v>
      </c>
      <c r="G23" s="12">
        <v>1.6799999999999999E-2</v>
      </c>
      <c r="H23" s="1">
        <v>44725</v>
      </c>
      <c r="I23" s="1" t="s">
        <v>18</v>
      </c>
      <c r="J23" s="8">
        <v>4.55</v>
      </c>
    </row>
    <row r="24" spans="1:12" ht="15.75" x14ac:dyDescent="0.3">
      <c r="A24" s="3">
        <v>16</v>
      </c>
      <c r="B24" s="3" t="s">
        <v>116</v>
      </c>
      <c r="C24" s="3" t="s">
        <v>200</v>
      </c>
      <c r="D24" s="3" t="s">
        <v>17</v>
      </c>
      <c r="E24" s="5">
        <v>500</v>
      </c>
      <c r="F24" s="8">
        <v>5304.72</v>
      </c>
      <c r="G24" s="12">
        <v>1.66E-2</v>
      </c>
      <c r="H24" s="1">
        <v>44561</v>
      </c>
      <c r="I24" s="1" t="s">
        <v>18</v>
      </c>
      <c r="J24" s="8">
        <v>4.5716999999999999</v>
      </c>
    </row>
    <row r="25" spans="1:12" ht="15.75" x14ac:dyDescent="0.3">
      <c r="A25" s="3">
        <v>17</v>
      </c>
      <c r="B25" s="3" t="s">
        <v>118</v>
      </c>
      <c r="C25" s="3" t="s">
        <v>201</v>
      </c>
      <c r="D25" s="3" t="s">
        <v>21</v>
      </c>
      <c r="E25" s="5">
        <v>500</v>
      </c>
      <c r="F25" s="8">
        <v>5238.2299999999996</v>
      </c>
      <c r="G25" s="12">
        <v>1.6399999999999998E-2</v>
      </c>
      <c r="H25" s="1">
        <v>44781</v>
      </c>
      <c r="I25" s="1" t="s">
        <v>18</v>
      </c>
      <c r="J25" s="8">
        <v>4.9399999999999995</v>
      </c>
    </row>
    <row r="26" spans="1:12" ht="15.75" x14ac:dyDescent="0.3">
      <c r="A26" s="3">
        <v>18</v>
      </c>
      <c r="B26" s="3" t="s">
        <v>15</v>
      </c>
      <c r="C26" s="3" t="s">
        <v>202</v>
      </c>
      <c r="D26" s="3" t="s">
        <v>21</v>
      </c>
      <c r="E26" s="5">
        <v>500</v>
      </c>
      <c r="F26" s="8">
        <v>5192.2299999999996</v>
      </c>
      <c r="G26" s="12">
        <v>1.6299999999999999E-2</v>
      </c>
      <c r="H26" s="1">
        <v>44456</v>
      </c>
      <c r="I26" s="1" t="s">
        <v>18</v>
      </c>
      <c r="J26" s="8">
        <v>4.415</v>
      </c>
    </row>
    <row r="27" spans="1:12" ht="15.75" x14ac:dyDescent="0.3">
      <c r="A27" s="3">
        <v>19</v>
      </c>
      <c r="B27" s="3" t="s">
        <v>113</v>
      </c>
      <c r="C27" s="3" t="s">
        <v>203</v>
      </c>
      <c r="D27" s="3" t="s">
        <v>21</v>
      </c>
      <c r="E27" s="5">
        <v>500</v>
      </c>
      <c r="F27" s="8">
        <v>5141.5600000000004</v>
      </c>
      <c r="G27" s="12">
        <v>1.61E-2</v>
      </c>
      <c r="H27" s="1">
        <v>44455</v>
      </c>
      <c r="I27" s="1" t="s">
        <v>18</v>
      </c>
      <c r="J27" s="8">
        <v>4.38</v>
      </c>
    </row>
    <row r="28" spans="1:12" ht="15.75" x14ac:dyDescent="0.3">
      <c r="A28" s="3">
        <v>20</v>
      </c>
      <c r="B28" s="3" t="s">
        <v>118</v>
      </c>
      <c r="C28" s="3" t="s">
        <v>204</v>
      </c>
      <c r="D28" s="3" t="s">
        <v>21</v>
      </c>
      <c r="E28" s="5">
        <v>410</v>
      </c>
      <c r="F28" s="8">
        <v>4569.41</v>
      </c>
      <c r="G28" s="12">
        <v>1.43E-2</v>
      </c>
      <c r="H28" s="1">
        <v>44539</v>
      </c>
      <c r="I28" s="1" t="s">
        <v>18</v>
      </c>
      <c r="J28" s="8">
        <v>4.54</v>
      </c>
    </row>
    <row r="29" spans="1:12" ht="15.75" x14ac:dyDescent="0.3">
      <c r="A29" s="3">
        <v>21</v>
      </c>
      <c r="B29" s="3" t="s">
        <v>205</v>
      </c>
      <c r="C29" s="3" t="s">
        <v>206</v>
      </c>
      <c r="D29" s="3" t="s">
        <v>21</v>
      </c>
      <c r="E29" s="5">
        <v>400</v>
      </c>
      <c r="F29" s="8">
        <v>4339.5200000000004</v>
      </c>
      <c r="G29" s="12">
        <v>1.3600000000000001E-2</v>
      </c>
      <c r="H29" s="1">
        <v>44524</v>
      </c>
      <c r="I29" s="1" t="s">
        <v>18</v>
      </c>
      <c r="J29" s="8">
        <v>4.1749999999999998</v>
      </c>
    </row>
    <row r="30" spans="1:12" ht="15.75" x14ac:dyDescent="0.3">
      <c r="A30" s="3">
        <v>22</v>
      </c>
      <c r="B30" s="3" t="s">
        <v>15</v>
      </c>
      <c r="C30" s="3" t="s">
        <v>207</v>
      </c>
      <c r="D30" s="3" t="s">
        <v>17</v>
      </c>
      <c r="E30" s="5">
        <v>310</v>
      </c>
      <c r="F30" s="8">
        <v>3430.64</v>
      </c>
      <c r="G30" s="12">
        <v>1.0800000000000001E-2</v>
      </c>
      <c r="H30" s="1">
        <v>44575</v>
      </c>
      <c r="I30" s="1" t="s">
        <v>18</v>
      </c>
      <c r="J30" s="8">
        <v>4.84</v>
      </c>
    </row>
    <row r="31" spans="1:12" ht="15.75" x14ac:dyDescent="0.3">
      <c r="A31" s="3">
        <v>23</v>
      </c>
      <c r="B31" s="3" t="s">
        <v>184</v>
      </c>
      <c r="C31" s="3" t="s">
        <v>208</v>
      </c>
      <c r="D31" s="3" t="s">
        <v>21</v>
      </c>
      <c r="E31" s="5">
        <v>300</v>
      </c>
      <c r="F31" s="8">
        <v>3303.78</v>
      </c>
      <c r="G31" s="12">
        <v>1.04E-2</v>
      </c>
      <c r="H31" s="1">
        <v>44508</v>
      </c>
      <c r="I31" s="1" t="s">
        <v>18</v>
      </c>
      <c r="J31" s="8">
        <v>4.25</v>
      </c>
    </row>
    <row r="32" spans="1:12" ht="15.75" x14ac:dyDescent="0.3">
      <c r="A32" s="3">
        <v>24</v>
      </c>
      <c r="B32" s="3" t="s">
        <v>113</v>
      </c>
      <c r="C32" s="3" t="s">
        <v>209</v>
      </c>
      <c r="D32" s="3" t="s">
        <v>21</v>
      </c>
      <c r="E32" s="5">
        <v>280</v>
      </c>
      <c r="F32" s="8">
        <v>3075.8</v>
      </c>
      <c r="G32" s="12">
        <v>9.5999999999999992E-3</v>
      </c>
      <c r="H32" s="1">
        <v>44638</v>
      </c>
      <c r="I32" s="1" t="s">
        <v>18</v>
      </c>
      <c r="J32" s="8">
        <v>4.7600000000000007</v>
      </c>
    </row>
    <row r="33" spans="1:10" ht="15.75" x14ac:dyDescent="0.3">
      <c r="A33" s="3">
        <v>25</v>
      </c>
      <c r="B33" s="3" t="s">
        <v>118</v>
      </c>
      <c r="C33" s="3" t="s">
        <v>210</v>
      </c>
      <c r="D33" s="3" t="s">
        <v>21</v>
      </c>
      <c r="E33" s="5">
        <v>250</v>
      </c>
      <c r="F33" s="8">
        <v>2795.04</v>
      </c>
      <c r="G33" s="12">
        <v>8.8000000000000005E-3</v>
      </c>
      <c r="H33" s="1">
        <v>44527</v>
      </c>
      <c r="I33" s="1" t="s">
        <v>18</v>
      </c>
      <c r="J33" s="8">
        <v>4.54</v>
      </c>
    </row>
    <row r="34" spans="1:10" ht="15.75" x14ac:dyDescent="0.3">
      <c r="A34" s="3">
        <v>26</v>
      </c>
      <c r="B34" s="3" t="s">
        <v>211</v>
      </c>
      <c r="C34" s="3" t="s">
        <v>212</v>
      </c>
      <c r="D34" s="3" t="s">
        <v>17</v>
      </c>
      <c r="E34" s="5">
        <v>250</v>
      </c>
      <c r="F34" s="8">
        <v>2733.72</v>
      </c>
      <c r="G34" s="12">
        <v>8.6E-3</v>
      </c>
      <c r="H34" s="1">
        <v>44518</v>
      </c>
      <c r="I34" s="1" t="s">
        <v>18</v>
      </c>
      <c r="J34" s="8">
        <v>4.83</v>
      </c>
    </row>
    <row r="35" spans="1:10" ht="15.75" x14ac:dyDescent="0.3">
      <c r="A35" s="3">
        <v>27</v>
      </c>
      <c r="B35" s="3" t="s">
        <v>116</v>
      </c>
      <c r="C35" s="3" t="s">
        <v>213</v>
      </c>
      <c r="D35" s="3" t="s">
        <v>21</v>
      </c>
      <c r="E35" s="5">
        <v>250</v>
      </c>
      <c r="F35" s="8">
        <v>2733.15</v>
      </c>
      <c r="G35" s="12">
        <v>8.6E-3</v>
      </c>
      <c r="H35" s="1">
        <v>44490</v>
      </c>
      <c r="I35" s="1" t="s">
        <v>18</v>
      </c>
      <c r="J35" s="8">
        <v>4.5716000000000001</v>
      </c>
    </row>
    <row r="36" spans="1:10" ht="15.75" x14ac:dyDescent="0.3">
      <c r="A36" s="3">
        <v>28</v>
      </c>
      <c r="B36" s="3" t="s">
        <v>214</v>
      </c>
      <c r="C36" s="3" t="s">
        <v>215</v>
      </c>
      <c r="D36" s="3" t="s">
        <v>21</v>
      </c>
      <c r="E36" s="5">
        <v>250</v>
      </c>
      <c r="F36" s="8">
        <v>2722.54</v>
      </c>
      <c r="G36" s="12">
        <v>8.5000000000000006E-3</v>
      </c>
      <c r="H36" s="1">
        <v>44553</v>
      </c>
      <c r="I36" s="1" t="s">
        <v>18</v>
      </c>
      <c r="J36" s="8">
        <v>4.2799999999999994</v>
      </c>
    </row>
    <row r="37" spans="1:10" ht="15.75" x14ac:dyDescent="0.3">
      <c r="A37" s="3">
        <v>29</v>
      </c>
      <c r="B37" s="3" t="s">
        <v>216</v>
      </c>
      <c r="C37" s="3" t="s">
        <v>217</v>
      </c>
      <c r="D37" s="3" t="s">
        <v>21</v>
      </c>
      <c r="E37" s="5">
        <v>250</v>
      </c>
      <c r="F37" s="8">
        <v>2717.35</v>
      </c>
      <c r="G37" s="12">
        <v>8.5000000000000006E-3</v>
      </c>
      <c r="H37" s="1">
        <v>44684</v>
      </c>
      <c r="I37" s="1" t="s">
        <v>18</v>
      </c>
      <c r="J37" s="8">
        <v>4.3</v>
      </c>
    </row>
    <row r="38" spans="1:10" ht="15.75" x14ac:dyDescent="0.3">
      <c r="A38" s="3">
        <v>30</v>
      </c>
      <c r="B38" s="3" t="s">
        <v>197</v>
      </c>
      <c r="C38" s="3" t="s">
        <v>218</v>
      </c>
      <c r="D38" s="3" t="s">
        <v>21</v>
      </c>
      <c r="E38" s="5">
        <v>200</v>
      </c>
      <c r="F38" s="8">
        <v>2716.79</v>
      </c>
      <c r="G38" s="12">
        <v>8.5000000000000006E-3</v>
      </c>
      <c r="H38" s="1">
        <v>44123</v>
      </c>
      <c r="I38" s="1" t="s">
        <v>18</v>
      </c>
      <c r="J38" s="8">
        <v>3.3397999999999999</v>
      </c>
    </row>
    <row r="39" spans="1:10" ht="15.75" x14ac:dyDescent="0.3">
      <c r="A39" s="3">
        <v>31</v>
      </c>
      <c r="B39" s="3" t="s">
        <v>15</v>
      </c>
      <c r="C39" s="3" t="s">
        <v>219</v>
      </c>
      <c r="D39" s="3" t="s">
        <v>17</v>
      </c>
      <c r="E39" s="5">
        <v>250</v>
      </c>
      <c r="F39" s="8">
        <v>2713.41</v>
      </c>
      <c r="G39" s="12">
        <v>8.5000000000000006E-3</v>
      </c>
      <c r="H39" s="1">
        <v>44519</v>
      </c>
      <c r="I39" s="1" t="s">
        <v>18</v>
      </c>
      <c r="J39" s="8">
        <v>4.53</v>
      </c>
    </row>
    <row r="40" spans="1:10" ht="15.75" x14ac:dyDescent="0.3">
      <c r="A40" s="3">
        <v>32</v>
      </c>
      <c r="B40" s="3" t="s">
        <v>116</v>
      </c>
      <c r="C40" s="3" t="s">
        <v>220</v>
      </c>
      <c r="D40" s="3" t="s">
        <v>221</v>
      </c>
      <c r="E40" s="5">
        <v>250</v>
      </c>
      <c r="F40" s="8">
        <v>2703.49</v>
      </c>
      <c r="G40" s="12">
        <v>8.5000000000000006E-3</v>
      </c>
      <c r="H40" s="1">
        <v>44620</v>
      </c>
      <c r="I40" s="1" t="s">
        <v>18</v>
      </c>
      <c r="J40" s="8">
        <v>4.6303000000000001</v>
      </c>
    </row>
    <row r="41" spans="1:10" ht="15.75" x14ac:dyDescent="0.3">
      <c r="A41" s="3">
        <v>33</v>
      </c>
      <c r="B41" s="3" t="s">
        <v>116</v>
      </c>
      <c r="C41" s="3" t="s">
        <v>222</v>
      </c>
      <c r="D41" s="3" t="s">
        <v>17</v>
      </c>
      <c r="E41" s="5">
        <v>250</v>
      </c>
      <c r="F41" s="8">
        <v>2701.93</v>
      </c>
      <c r="G41" s="12">
        <v>8.5000000000000006E-3</v>
      </c>
      <c r="H41" s="1">
        <v>44629</v>
      </c>
      <c r="I41" s="1" t="s">
        <v>18</v>
      </c>
      <c r="J41" s="8">
        <v>4.6303000000000001</v>
      </c>
    </row>
    <row r="42" spans="1:10" ht="15.75" x14ac:dyDescent="0.3">
      <c r="A42" s="3">
        <v>34</v>
      </c>
      <c r="B42" s="3" t="s">
        <v>116</v>
      </c>
      <c r="C42" s="3" t="s">
        <v>223</v>
      </c>
      <c r="D42" s="3" t="s">
        <v>17</v>
      </c>
      <c r="E42" s="5">
        <v>250</v>
      </c>
      <c r="F42" s="8">
        <v>2668.21</v>
      </c>
      <c r="G42" s="12">
        <v>8.3999999999999995E-3</v>
      </c>
      <c r="H42" s="1">
        <v>44561</v>
      </c>
      <c r="I42" s="1" t="s">
        <v>18</v>
      </c>
      <c r="J42" s="8">
        <v>4.5716999999999999</v>
      </c>
    </row>
    <row r="43" spans="1:10" ht="15.75" x14ac:dyDescent="0.3">
      <c r="A43" s="3">
        <v>35</v>
      </c>
      <c r="B43" s="3" t="s">
        <v>26</v>
      </c>
      <c r="C43" s="3" t="s">
        <v>224</v>
      </c>
      <c r="D43" s="3" t="s">
        <v>21</v>
      </c>
      <c r="E43" s="5">
        <v>250</v>
      </c>
      <c r="F43" s="8">
        <v>2640.62</v>
      </c>
      <c r="G43" s="12">
        <v>8.3000000000000001E-3</v>
      </c>
      <c r="H43" s="1">
        <v>44362</v>
      </c>
      <c r="I43" s="1" t="s">
        <v>18</v>
      </c>
      <c r="J43" s="8">
        <v>4.1349999999999998</v>
      </c>
    </row>
    <row r="44" spans="1:10" ht="15.75" x14ac:dyDescent="0.3">
      <c r="A44" s="3">
        <v>36</v>
      </c>
      <c r="B44" s="3" t="s">
        <v>197</v>
      </c>
      <c r="C44" s="3" t="s">
        <v>225</v>
      </c>
      <c r="D44" s="3" t="s">
        <v>21</v>
      </c>
      <c r="E44" s="5">
        <v>200</v>
      </c>
      <c r="F44" s="8">
        <v>2208.64</v>
      </c>
      <c r="G44" s="12">
        <v>6.8999999999999999E-3</v>
      </c>
      <c r="H44" s="1">
        <v>44584</v>
      </c>
      <c r="I44" s="1" t="s">
        <v>18</v>
      </c>
      <c r="J44" s="8">
        <v>4.33</v>
      </c>
    </row>
    <row r="45" spans="1:10" ht="15.75" x14ac:dyDescent="0.3">
      <c r="A45" s="3">
        <v>37</v>
      </c>
      <c r="B45" s="3" t="s">
        <v>197</v>
      </c>
      <c r="C45" s="3" t="s">
        <v>226</v>
      </c>
      <c r="D45" s="3" t="s">
        <v>17</v>
      </c>
      <c r="E45" s="5">
        <v>120</v>
      </c>
      <c r="F45" s="8">
        <v>1694.15</v>
      </c>
      <c r="G45" s="12">
        <v>5.3E-3</v>
      </c>
      <c r="H45" s="1">
        <v>44490</v>
      </c>
      <c r="I45" s="1" t="s">
        <v>18</v>
      </c>
      <c r="J45" s="8">
        <v>4.29</v>
      </c>
    </row>
    <row r="46" spans="1:10" ht="15.75" x14ac:dyDescent="0.3">
      <c r="A46" s="3">
        <v>38</v>
      </c>
      <c r="B46" s="3" t="s">
        <v>214</v>
      </c>
      <c r="C46" s="3" t="s">
        <v>227</v>
      </c>
      <c r="D46" s="3" t="s">
        <v>21</v>
      </c>
      <c r="E46" s="5">
        <v>150</v>
      </c>
      <c r="F46" s="8">
        <v>1601.71</v>
      </c>
      <c r="G46" s="12">
        <v>5.0000000000000001E-3</v>
      </c>
      <c r="H46" s="1">
        <v>44718</v>
      </c>
      <c r="I46" s="1" t="s">
        <v>18</v>
      </c>
      <c r="J46" s="8">
        <v>4.4400000000000004</v>
      </c>
    </row>
    <row r="47" spans="1:10" ht="15.75" x14ac:dyDescent="0.3">
      <c r="A47" s="3">
        <v>39</v>
      </c>
      <c r="B47" s="3" t="s">
        <v>118</v>
      </c>
      <c r="C47" s="3" t="s">
        <v>228</v>
      </c>
      <c r="D47" s="3" t="s">
        <v>21</v>
      </c>
      <c r="E47" s="5">
        <v>100</v>
      </c>
      <c r="F47" s="8">
        <v>1087.74</v>
      </c>
      <c r="G47" s="12">
        <v>3.4000000000000002E-3</v>
      </c>
      <c r="H47" s="1">
        <v>44552</v>
      </c>
      <c r="I47" s="1" t="s">
        <v>18</v>
      </c>
      <c r="J47" s="8">
        <v>4.54</v>
      </c>
    </row>
    <row r="48" spans="1:10" ht="15.75" x14ac:dyDescent="0.3">
      <c r="A48" s="3">
        <v>40</v>
      </c>
      <c r="B48" s="3" t="s">
        <v>48</v>
      </c>
      <c r="C48" s="3" t="s">
        <v>229</v>
      </c>
      <c r="D48" s="3" t="s">
        <v>21</v>
      </c>
      <c r="E48" s="5">
        <v>100</v>
      </c>
      <c r="F48" s="8">
        <v>1066.71</v>
      </c>
      <c r="G48" s="12">
        <v>3.3E-3</v>
      </c>
      <c r="H48" s="1">
        <v>44559</v>
      </c>
      <c r="I48" s="1" t="s">
        <v>18</v>
      </c>
      <c r="J48" s="8">
        <v>4.8550000000000004</v>
      </c>
    </row>
    <row r="49" spans="1:10" ht="15.75" x14ac:dyDescent="0.3">
      <c r="A49" s="3">
        <v>41</v>
      </c>
      <c r="B49" s="3" t="s">
        <v>197</v>
      </c>
      <c r="C49" s="3" t="s">
        <v>230</v>
      </c>
      <c r="D49" s="3" t="s">
        <v>21</v>
      </c>
      <c r="E49" s="5">
        <v>50</v>
      </c>
      <c r="F49" s="8">
        <v>565.54</v>
      </c>
      <c r="G49" s="12">
        <v>1.8E-3</v>
      </c>
      <c r="H49" s="1">
        <v>44489</v>
      </c>
      <c r="I49" s="1" t="s">
        <v>18</v>
      </c>
      <c r="J49" s="8">
        <v>4.29</v>
      </c>
    </row>
    <row r="50" spans="1:10" ht="15.75" x14ac:dyDescent="0.3">
      <c r="A50" s="3">
        <v>42</v>
      </c>
      <c r="B50" s="3" t="s">
        <v>231</v>
      </c>
      <c r="C50" s="3" t="s">
        <v>232</v>
      </c>
      <c r="D50" s="3" t="s">
        <v>21</v>
      </c>
      <c r="E50" s="5">
        <v>50</v>
      </c>
      <c r="F50" s="8">
        <v>525.19000000000005</v>
      </c>
      <c r="G50" s="12">
        <v>1.6000000000000001E-3</v>
      </c>
      <c r="H50" s="1">
        <v>44406</v>
      </c>
      <c r="I50" s="1" t="s">
        <v>18</v>
      </c>
      <c r="J50" s="8">
        <v>5.9028999999999998</v>
      </c>
    </row>
    <row r="51" spans="1:10" ht="15.75" x14ac:dyDescent="0.3">
      <c r="A51" s="3">
        <v>43</v>
      </c>
      <c r="B51" s="3" t="s">
        <v>15</v>
      </c>
      <c r="C51" s="3" t="s">
        <v>115</v>
      </c>
      <c r="D51" s="3" t="s">
        <v>21</v>
      </c>
      <c r="E51" s="5">
        <v>50</v>
      </c>
      <c r="F51" s="8">
        <v>515.86</v>
      </c>
      <c r="G51" s="12">
        <v>1.6000000000000001E-3</v>
      </c>
      <c r="H51" s="1">
        <v>44431</v>
      </c>
      <c r="I51" s="1" t="s">
        <v>18</v>
      </c>
      <c r="J51" s="8">
        <v>4.415</v>
      </c>
    </row>
    <row r="52" spans="1:10" ht="15.75" x14ac:dyDescent="0.3">
      <c r="A52" s="3">
        <v>44</v>
      </c>
      <c r="B52" s="3" t="s">
        <v>118</v>
      </c>
      <c r="C52" s="3" t="s">
        <v>233</v>
      </c>
      <c r="D52" s="3" t="s">
        <v>21</v>
      </c>
      <c r="E52" s="5">
        <v>20</v>
      </c>
      <c r="F52" s="8">
        <v>216.64</v>
      </c>
      <c r="G52" s="12">
        <v>7.000000000000001E-4</v>
      </c>
      <c r="H52" s="1">
        <v>44150</v>
      </c>
      <c r="I52" s="1" t="s">
        <v>18</v>
      </c>
      <c r="J52" s="8">
        <v>3.4450000000000003</v>
      </c>
    </row>
    <row r="53" spans="1:10" ht="15.75" x14ac:dyDescent="0.3">
      <c r="A53" s="10"/>
      <c r="B53" s="10" t="s">
        <v>28</v>
      </c>
      <c r="C53" s="10"/>
      <c r="D53" s="10"/>
      <c r="E53" s="10"/>
      <c r="F53" s="11">
        <v>196731.1</v>
      </c>
      <c r="G53" s="14">
        <v>0.61639999999999973</v>
      </c>
    </row>
    <row r="55" spans="1:10" ht="15.75" x14ac:dyDescent="0.3">
      <c r="B55" s="2" t="s">
        <v>32</v>
      </c>
    </row>
    <row r="56" spans="1:10" ht="15.75" x14ac:dyDescent="0.3">
      <c r="B56" s="2" t="s">
        <v>33</v>
      </c>
    </row>
    <row r="57" spans="1:10" ht="15.75" x14ac:dyDescent="0.3">
      <c r="A57" s="3">
        <v>45</v>
      </c>
      <c r="B57" s="3" t="s">
        <v>154</v>
      </c>
      <c r="C57" s="3" t="s">
        <v>234</v>
      </c>
      <c r="D57" s="3" t="s">
        <v>36</v>
      </c>
      <c r="E57" s="5">
        <v>10000</v>
      </c>
      <c r="F57" s="8">
        <v>9791.43</v>
      </c>
      <c r="G57" s="12">
        <v>3.0699999999999998E-2</v>
      </c>
      <c r="H57" s="1">
        <v>44308</v>
      </c>
      <c r="J57" s="8">
        <v>3.83</v>
      </c>
    </row>
    <row r="58" spans="1:10" ht="15.75" x14ac:dyDescent="0.3">
      <c r="A58" s="3">
        <v>46</v>
      </c>
      <c r="B58" s="3" t="s">
        <v>126</v>
      </c>
      <c r="C58" s="3" t="s">
        <v>235</v>
      </c>
      <c r="D58" s="3" t="s">
        <v>128</v>
      </c>
      <c r="E58" s="5">
        <v>10000</v>
      </c>
      <c r="F58" s="8">
        <v>9751.36</v>
      </c>
      <c r="G58" s="12">
        <v>3.0600000000000002E-2</v>
      </c>
      <c r="H58" s="1">
        <v>44348</v>
      </c>
      <c r="J58" s="8">
        <v>3.8298999999999999</v>
      </c>
    </row>
    <row r="59" spans="1:10" ht="15.75" x14ac:dyDescent="0.3">
      <c r="A59" s="3">
        <v>47</v>
      </c>
      <c r="B59" s="3" t="s">
        <v>124</v>
      </c>
      <c r="C59" s="3" t="s">
        <v>132</v>
      </c>
      <c r="D59" s="3" t="s">
        <v>44</v>
      </c>
      <c r="E59" s="5">
        <v>5500</v>
      </c>
      <c r="F59" s="8">
        <v>5445.46</v>
      </c>
      <c r="G59" s="12">
        <v>1.7100000000000001E-2</v>
      </c>
      <c r="H59" s="1">
        <v>44209</v>
      </c>
      <c r="J59" s="8">
        <v>3.5150000000000001</v>
      </c>
    </row>
    <row r="60" spans="1:10" ht="15.75" x14ac:dyDescent="0.3">
      <c r="A60" s="3">
        <v>48</v>
      </c>
      <c r="B60" s="3" t="s">
        <v>236</v>
      </c>
      <c r="C60" s="3" t="s">
        <v>237</v>
      </c>
      <c r="D60" s="3" t="s">
        <v>36</v>
      </c>
      <c r="E60" s="5">
        <v>5000</v>
      </c>
      <c r="F60" s="8">
        <v>4978.88</v>
      </c>
      <c r="G60" s="12">
        <v>1.5600000000000001E-2</v>
      </c>
      <c r="H60" s="1">
        <v>44152</v>
      </c>
      <c r="J60" s="8">
        <v>3.2949999999999999</v>
      </c>
    </row>
    <row r="61" spans="1:10" ht="15.75" x14ac:dyDescent="0.3">
      <c r="A61" s="3">
        <v>49</v>
      </c>
      <c r="B61" s="3" t="s">
        <v>238</v>
      </c>
      <c r="C61" s="3" t="s">
        <v>239</v>
      </c>
      <c r="D61" s="3" t="s">
        <v>41</v>
      </c>
      <c r="E61" s="5">
        <v>5000</v>
      </c>
      <c r="F61" s="8">
        <v>4945</v>
      </c>
      <c r="G61" s="12">
        <v>1.55E-2</v>
      </c>
      <c r="H61" s="1">
        <v>44221</v>
      </c>
      <c r="J61" s="8">
        <v>3.4999000000000002</v>
      </c>
    </row>
    <row r="62" spans="1:10" ht="15.75" x14ac:dyDescent="0.3">
      <c r="A62" s="3">
        <v>50</v>
      </c>
      <c r="B62" s="3" t="s">
        <v>126</v>
      </c>
      <c r="C62" s="3" t="s">
        <v>240</v>
      </c>
      <c r="D62" s="3" t="s">
        <v>128</v>
      </c>
      <c r="E62" s="5">
        <v>5000</v>
      </c>
      <c r="F62" s="8">
        <v>4877.68</v>
      </c>
      <c r="G62" s="12">
        <v>1.5300000000000001E-2</v>
      </c>
      <c r="H62" s="1">
        <v>44344</v>
      </c>
      <c r="J62" s="8">
        <v>3.83</v>
      </c>
    </row>
    <row r="63" spans="1:10" ht="15.75" x14ac:dyDescent="0.3">
      <c r="A63" s="3">
        <v>51</v>
      </c>
      <c r="B63" s="3" t="s">
        <v>129</v>
      </c>
      <c r="C63" s="3" t="s">
        <v>241</v>
      </c>
      <c r="D63" s="3" t="s">
        <v>128</v>
      </c>
      <c r="E63" s="5">
        <v>5000</v>
      </c>
      <c r="F63" s="8">
        <v>4870.53</v>
      </c>
      <c r="G63" s="12">
        <v>1.5300000000000001E-2</v>
      </c>
      <c r="H63" s="1">
        <v>44357</v>
      </c>
      <c r="J63" s="8">
        <v>3.8500999999999999</v>
      </c>
    </row>
    <row r="64" spans="1:10" ht="15.75" x14ac:dyDescent="0.3">
      <c r="A64" s="3">
        <v>52</v>
      </c>
      <c r="B64" s="3" t="s">
        <v>129</v>
      </c>
      <c r="C64" s="3" t="s">
        <v>242</v>
      </c>
      <c r="D64" s="3" t="s">
        <v>128</v>
      </c>
      <c r="E64" s="5">
        <v>5000</v>
      </c>
      <c r="F64" s="8">
        <v>4867.03</v>
      </c>
      <c r="G64" s="12">
        <v>1.5300000000000001E-2</v>
      </c>
      <c r="H64" s="1">
        <v>44364</v>
      </c>
      <c r="J64" s="8">
        <v>3.85</v>
      </c>
    </row>
    <row r="65" spans="1:10" ht="15.75" x14ac:dyDescent="0.3">
      <c r="A65" s="3">
        <v>53</v>
      </c>
      <c r="B65" s="3" t="s">
        <v>126</v>
      </c>
      <c r="C65" s="3" t="s">
        <v>133</v>
      </c>
      <c r="D65" s="3" t="s">
        <v>41</v>
      </c>
      <c r="E65" s="5">
        <v>2500</v>
      </c>
      <c r="F65" s="8">
        <v>2487.7800000000002</v>
      </c>
      <c r="G65" s="12">
        <v>7.8000000000000005E-3</v>
      </c>
      <c r="H65" s="1">
        <v>44160</v>
      </c>
      <c r="J65" s="8">
        <v>3.2601</v>
      </c>
    </row>
    <row r="66" spans="1:10" ht="15.75" x14ac:dyDescent="0.3">
      <c r="A66" s="3">
        <v>54</v>
      </c>
      <c r="B66" s="3" t="s">
        <v>154</v>
      </c>
      <c r="C66" s="3" t="s">
        <v>243</v>
      </c>
      <c r="D66" s="3" t="s">
        <v>36</v>
      </c>
      <c r="E66" s="5">
        <v>2500</v>
      </c>
      <c r="F66" s="8">
        <v>2461.2199999999998</v>
      </c>
      <c r="G66" s="12">
        <v>7.7000000000000002E-3</v>
      </c>
      <c r="H66" s="1">
        <v>44267</v>
      </c>
      <c r="J66" s="8">
        <v>3.5500999999999996</v>
      </c>
    </row>
    <row r="67" spans="1:10" ht="15.75" x14ac:dyDescent="0.3">
      <c r="A67" s="3">
        <v>55</v>
      </c>
      <c r="B67" s="3" t="s">
        <v>124</v>
      </c>
      <c r="C67" s="3" t="s">
        <v>244</v>
      </c>
      <c r="D67" s="3" t="s">
        <v>44</v>
      </c>
      <c r="E67" s="5">
        <v>2500</v>
      </c>
      <c r="F67" s="8">
        <v>2461.06</v>
      </c>
      <c r="G67" s="12">
        <v>7.7000000000000002E-3</v>
      </c>
      <c r="H67" s="1">
        <v>44267</v>
      </c>
      <c r="J67" s="8">
        <v>3.5651000000000002</v>
      </c>
    </row>
    <row r="68" spans="1:10" ht="15.75" x14ac:dyDescent="0.3">
      <c r="A68" s="3">
        <v>56</v>
      </c>
      <c r="B68" s="3" t="s">
        <v>124</v>
      </c>
      <c r="C68" s="3" t="s">
        <v>140</v>
      </c>
      <c r="D68" s="3" t="s">
        <v>36</v>
      </c>
      <c r="E68" s="5">
        <v>2500</v>
      </c>
      <c r="F68" s="8">
        <v>2460.11</v>
      </c>
      <c r="G68" s="12">
        <v>7.7000000000000002E-3</v>
      </c>
      <c r="H68" s="1">
        <v>44271</v>
      </c>
      <c r="J68" s="8">
        <v>3.5651000000000002</v>
      </c>
    </row>
    <row r="69" spans="1:10" ht="15.75" x14ac:dyDescent="0.3">
      <c r="A69" s="3">
        <v>57</v>
      </c>
      <c r="B69" s="3" t="s">
        <v>126</v>
      </c>
      <c r="C69" s="3" t="s">
        <v>245</v>
      </c>
      <c r="D69" s="3" t="s">
        <v>128</v>
      </c>
      <c r="E69" s="5">
        <v>2500</v>
      </c>
      <c r="F69" s="8">
        <v>2446.85</v>
      </c>
      <c r="G69" s="12">
        <v>7.7000000000000002E-3</v>
      </c>
      <c r="H69" s="1">
        <v>44312</v>
      </c>
      <c r="J69" s="8">
        <v>3.83</v>
      </c>
    </row>
    <row r="70" spans="1:10" ht="15.75" x14ac:dyDescent="0.3">
      <c r="A70" s="3">
        <v>58</v>
      </c>
      <c r="B70" s="3" t="s">
        <v>129</v>
      </c>
      <c r="C70" s="3" t="s">
        <v>246</v>
      </c>
      <c r="D70" s="3" t="s">
        <v>128</v>
      </c>
      <c r="E70" s="5">
        <v>1500</v>
      </c>
      <c r="F70" s="8">
        <v>1481.88</v>
      </c>
      <c r="G70" s="12">
        <v>4.5999999999999999E-3</v>
      </c>
      <c r="H70" s="1">
        <v>44230</v>
      </c>
      <c r="J70" s="8">
        <v>3.5700000000000003</v>
      </c>
    </row>
    <row r="71" spans="1:10" ht="15.75" x14ac:dyDescent="0.3">
      <c r="A71" s="3">
        <v>59</v>
      </c>
      <c r="B71" s="3" t="s">
        <v>126</v>
      </c>
      <c r="C71" s="3" t="s">
        <v>247</v>
      </c>
      <c r="D71" s="3" t="s">
        <v>41</v>
      </c>
      <c r="E71" s="5">
        <v>1000</v>
      </c>
      <c r="F71" s="8">
        <v>987.35</v>
      </c>
      <c r="G71" s="12">
        <v>3.0999999999999999E-3</v>
      </c>
      <c r="H71" s="1">
        <v>44238</v>
      </c>
      <c r="J71" s="8">
        <v>3.5150000000000001</v>
      </c>
    </row>
    <row r="72" spans="1:10" ht="15.75" x14ac:dyDescent="0.3">
      <c r="A72" s="3">
        <v>60</v>
      </c>
      <c r="B72" s="3" t="s">
        <v>124</v>
      </c>
      <c r="C72" s="3" t="s">
        <v>248</v>
      </c>
      <c r="D72" s="3" t="s">
        <v>44</v>
      </c>
      <c r="E72" s="5">
        <v>500</v>
      </c>
      <c r="F72" s="8">
        <v>495.37</v>
      </c>
      <c r="G72" s="12">
        <v>1.6000000000000001E-3</v>
      </c>
      <c r="H72" s="1">
        <v>44202</v>
      </c>
      <c r="J72" s="8">
        <v>3.5151000000000003</v>
      </c>
    </row>
    <row r="73" spans="1:10" ht="15.75" x14ac:dyDescent="0.3">
      <c r="A73" s="3">
        <v>61</v>
      </c>
      <c r="B73" s="3" t="s">
        <v>136</v>
      </c>
      <c r="C73" s="3" t="s">
        <v>249</v>
      </c>
      <c r="D73" s="3" t="s">
        <v>41</v>
      </c>
      <c r="E73" s="5">
        <v>450</v>
      </c>
      <c r="F73" s="8">
        <v>446.85</v>
      </c>
      <c r="G73" s="12">
        <v>1.4000000000000002E-3</v>
      </c>
      <c r="H73" s="1">
        <v>44183</v>
      </c>
      <c r="J73" s="8">
        <v>3.3001999999999998</v>
      </c>
    </row>
    <row r="74" spans="1:10" ht="15.75" x14ac:dyDescent="0.3">
      <c r="A74" s="10"/>
      <c r="B74" s="10" t="s">
        <v>28</v>
      </c>
      <c r="C74" s="10"/>
      <c r="D74" s="10"/>
      <c r="E74" s="10"/>
      <c r="F74" s="11">
        <v>65255.839999999997</v>
      </c>
      <c r="G74" s="14">
        <v>0.20470000000000005</v>
      </c>
    </row>
    <row r="76" spans="1:10" ht="15.75" x14ac:dyDescent="0.3">
      <c r="B76" s="2" t="s">
        <v>37</v>
      </c>
    </row>
    <row r="77" spans="1:10" ht="15.75" x14ac:dyDescent="0.3">
      <c r="B77" s="2" t="s">
        <v>38</v>
      </c>
    </row>
    <row r="78" spans="1:10" ht="15.75" x14ac:dyDescent="0.3">
      <c r="A78" s="3">
        <v>62</v>
      </c>
      <c r="B78" s="3" t="s">
        <v>148</v>
      </c>
      <c r="C78" s="3" t="s">
        <v>149</v>
      </c>
      <c r="D78" s="3" t="s">
        <v>44</v>
      </c>
      <c r="E78" s="5">
        <v>1480</v>
      </c>
      <c r="F78" s="8">
        <v>7280.93</v>
      </c>
      <c r="G78" s="12">
        <v>2.2799999999999997E-2</v>
      </c>
      <c r="H78" s="1">
        <v>44270</v>
      </c>
      <c r="J78" s="8">
        <v>3.6174999999999997</v>
      </c>
    </row>
    <row r="79" spans="1:10" ht="15.75" x14ac:dyDescent="0.3">
      <c r="A79" s="3">
        <v>63</v>
      </c>
      <c r="B79" s="3" t="s">
        <v>22</v>
      </c>
      <c r="C79" s="3" t="s">
        <v>250</v>
      </c>
      <c r="D79" s="3" t="s">
        <v>36</v>
      </c>
      <c r="E79" s="5">
        <v>1000</v>
      </c>
      <c r="F79" s="8">
        <v>4871.49</v>
      </c>
      <c r="G79" s="12">
        <v>1.5300000000000001E-2</v>
      </c>
      <c r="H79" s="1">
        <v>44341</v>
      </c>
      <c r="J79" s="8">
        <v>4.08</v>
      </c>
    </row>
    <row r="80" spans="1:10" ht="15.75" x14ac:dyDescent="0.3">
      <c r="A80" s="3">
        <v>64</v>
      </c>
      <c r="B80" s="3" t="s">
        <v>26</v>
      </c>
      <c r="C80" s="3" t="s">
        <v>146</v>
      </c>
      <c r="D80" s="3" t="s">
        <v>44</v>
      </c>
      <c r="E80" s="5">
        <v>1000</v>
      </c>
      <c r="F80" s="8">
        <v>4863.7</v>
      </c>
      <c r="G80" s="12">
        <v>1.52E-2</v>
      </c>
      <c r="H80" s="1">
        <v>44362</v>
      </c>
      <c r="J80" s="8">
        <v>3.9801000000000002</v>
      </c>
    </row>
    <row r="81" spans="1:10" ht="15.75" x14ac:dyDescent="0.3">
      <c r="A81" s="3">
        <v>65</v>
      </c>
      <c r="B81" s="3" t="s">
        <v>154</v>
      </c>
      <c r="C81" s="3" t="s">
        <v>251</v>
      </c>
      <c r="D81" s="3" t="s">
        <v>41</v>
      </c>
      <c r="E81" s="5">
        <v>428</v>
      </c>
      <c r="F81" s="8">
        <v>2120.5500000000002</v>
      </c>
      <c r="G81" s="12">
        <v>6.6E-3</v>
      </c>
      <c r="H81" s="1">
        <v>44200</v>
      </c>
      <c r="J81" s="8">
        <v>3.5249000000000001</v>
      </c>
    </row>
    <row r="82" spans="1:10" ht="15.75" x14ac:dyDescent="0.3">
      <c r="A82" s="10"/>
      <c r="B82" s="10" t="s">
        <v>28</v>
      </c>
      <c r="C82" s="10"/>
      <c r="D82" s="10"/>
      <c r="E82" s="10"/>
      <c r="F82" s="11">
        <v>19136.669999999998</v>
      </c>
      <c r="G82" s="14">
        <v>5.9899999999999995E-2</v>
      </c>
    </row>
    <row r="84" spans="1:10" ht="15.75" x14ac:dyDescent="0.3">
      <c r="B84" s="2" t="s">
        <v>77</v>
      </c>
    </row>
    <row r="85" spans="1:10" ht="15.75" x14ac:dyDescent="0.3">
      <c r="A85" s="3">
        <v>66</v>
      </c>
      <c r="B85" s="3" t="s">
        <v>162</v>
      </c>
      <c r="C85" s="3" t="s">
        <v>163</v>
      </c>
      <c r="D85" s="3" t="s">
        <v>31</v>
      </c>
      <c r="E85" s="5">
        <v>20000000</v>
      </c>
      <c r="F85" s="8">
        <v>19687.38</v>
      </c>
      <c r="G85" s="12">
        <v>6.1699999999999998E-2</v>
      </c>
      <c r="H85" s="1">
        <v>44273</v>
      </c>
      <c r="J85" s="8">
        <v>3.4499000000000004</v>
      </c>
    </row>
    <row r="86" spans="1:10" ht="15.75" x14ac:dyDescent="0.3">
      <c r="A86" s="3">
        <v>67</v>
      </c>
      <c r="B86" s="3" t="s">
        <v>252</v>
      </c>
      <c r="C86" s="3" t="s">
        <v>253</v>
      </c>
      <c r="D86" s="3" t="s">
        <v>31</v>
      </c>
      <c r="E86" s="5">
        <v>7000000</v>
      </c>
      <c r="F86" s="8">
        <v>6886.1</v>
      </c>
      <c r="G86" s="12">
        <v>2.1600000000000001E-2</v>
      </c>
      <c r="H86" s="1">
        <v>44280</v>
      </c>
      <c r="J86" s="8">
        <v>3.45</v>
      </c>
    </row>
    <row r="87" spans="1:10" ht="15.75" x14ac:dyDescent="0.3">
      <c r="A87" s="10"/>
      <c r="B87" s="10" t="s">
        <v>28</v>
      </c>
      <c r="C87" s="10"/>
      <c r="D87" s="10"/>
      <c r="E87" s="10"/>
      <c r="F87" s="11">
        <v>26573.48</v>
      </c>
      <c r="G87" s="14">
        <v>8.3299999999999999E-2</v>
      </c>
    </row>
    <row r="89" spans="1:10" ht="15.75" x14ac:dyDescent="0.3">
      <c r="A89" s="3">
        <v>68</v>
      </c>
      <c r="B89" s="2" t="s">
        <v>102</v>
      </c>
      <c r="F89" s="8">
        <v>11800.13</v>
      </c>
      <c r="G89" s="12">
        <v>3.7000000000000005E-2</v>
      </c>
      <c r="H89" s="1">
        <v>44105</v>
      </c>
    </row>
    <row r="90" spans="1:10" ht="15.75" x14ac:dyDescent="0.3">
      <c r="A90" s="10"/>
      <c r="B90" s="10" t="s">
        <v>28</v>
      </c>
      <c r="C90" s="10"/>
      <c r="D90" s="10"/>
      <c r="E90" s="10"/>
      <c r="F90" s="11">
        <v>11800.13</v>
      </c>
      <c r="G90" s="14">
        <v>3.7000000000000005E-2</v>
      </c>
    </row>
    <row r="92" spans="1:10" ht="15.75" x14ac:dyDescent="0.3">
      <c r="B92" s="2" t="s">
        <v>103</v>
      </c>
    </row>
    <row r="93" spans="1:10" ht="15.75" x14ac:dyDescent="0.3">
      <c r="A93" s="3"/>
      <c r="B93" s="3" t="s">
        <v>104</v>
      </c>
      <c r="C93" s="3"/>
      <c r="D93" s="5"/>
      <c r="F93" s="8">
        <v>-396.48</v>
      </c>
      <c r="G93" s="12">
        <v>-1.2999999999999999E-3</v>
      </c>
    </row>
    <row r="94" spans="1:10" ht="15.75" x14ac:dyDescent="0.3">
      <c r="A94" s="10"/>
      <c r="B94" s="10" t="s">
        <v>28</v>
      </c>
      <c r="C94" s="10"/>
      <c r="D94" s="10"/>
      <c r="E94" s="10"/>
      <c r="F94" s="11">
        <v>-396.48</v>
      </c>
      <c r="G94" s="14">
        <v>-1.2999999999999999E-3</v>
      </c>
    </row>
    <row r="96" spans="1:10" ht="15.75" x14ac:dyDescent="0.3">
      <c r="A96" s="7"/>
      <c r="B96" s="7" t="s">
        <v>105</v>
      </c>
      <c r="C96" s="7"/>
      <c r="D96" s="7"/>
      <c r="E96" s="7"/>
      <c r="F96" s="9">
        <v>319100.74</v>
      </c>
      <c r="G96" s="13">
        <v>0.99999999999999967</v>
      </c>
    </row>
    <row r="97" spans="1:2" ht="15.75" x14ac:dyDescent="0.3">
      <c r="A97" s="3" t="s">
        <v>106</v>
      </c>
    </row>
    <row r="98" spans="1:2" ht="15.75" x14ac:dyDescent="0.3">
      <c r="A98" s="4">
        <v>1</v>
      </c>
      <c r="B98" s="4" t="s">
        <v>1413</v>
      </c>
    </row>
    <row r="99" spans="1:2" ht="15.75" x14ac:dyDescent="0.3">
      <c r="A99" s="4">
        <v>2</v>
      </c>
      <c r="B99" s="4" t="s">
        <v>107</v>
      </c>
    </row>
    <row r="100" spans="1:2" ht="30" x14ac:dyDescent="0.3">
      <c r="A100" s="4">
        <v>3</v>
      </c>
      <c r="B100" s="4" t="s">
        <v>108</v>
      </c>
    </row>
  </sheetData>
  <mergeCells count="1">
    <mergeCell ref="B1:F1"/>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sheetViews>
  <sheetFormatPr defaultRowHeight="15" x14ac:dyDescent="0.25"/>
  <cols>
    <col min="1" max="1" width="7.140625" style="71" bestFit="1" customWidth="1"/>
    <col min="2" max="2" width="52.5703125" style="71" bestFit="1" customWidth="1"/>
    <col min="3" max="3" width="19.140625" style="71" bestFit="1" customWidth="1"/>
    <col min="4" max="4" width="32.14062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1442</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371</v>
      </c>
    </row>
    <row r="7" spans="1:12" ht="15.75" x14ac:dyDescent="0.3">
      <c r="B7" s="2" t="s">
        <v>38</v>
      </c>
    </row>
    <row r="8" spans="1:12" ht="15.75" x14ac:dyDescent="0.3">
      <c r="A8" s="3">
        <v>1</v>
      </c>
      <c r="B8" s="3" t="s">
        <v>148</v>
      </c>
      <c r="C8" s="3" t="s">
        <v>619</v>
      </c>
      <c r="D8" s="3" t="s">
        <v>620</v>
      </c>
      <c r="E8" s="5">
        <v>10681</v>
      </c>
      <c r="F8" s="8">
        <v>238.65</v>
      </c>
      <c r="G8" s="12">
        <v>7.1099999999999997E-2</v>
      </c>
      <c r="K8" s="2" t="s">
        <v>109</v>
      </c>
      <c r="L8" s="2" t="s">
        <v>110</v>
      </c>
    </row>
    <row r="9" spans="1:12" ht="15.75" x14ac:dyDescent="0.3">
      <c r="A9" s="3">
        <v>2</v>
      </c>
      <c r="B9" s="3" t="s">
        <v>376</v>
      </c>
      <c r="C9" s="3" t="s">
        <v>377</v>
      </c>
      <c r="D9" s="3" t="s">
        <v>378</v>
      </c>
      <c r="E9" s="5">
        <v>5188</v>
      </c>
      <c r="F9" s="8">
        <v>170.09</v>
      </c>
      <c r="G9" s="12">
        <v>5.0599999999999999E-2</v>
      </c>
      <c r="K9" s="71" t="s">
        <v>378</v>
      </c>
      <c r="L9" s="12">
        <v>0.16760000000000003</v>
      </c>
    </row>
    <row r="10" spans="1:12" ht="15.75" x14ac:dyDescent="0.3">
      <c r="A10" s="3">
        <v>3</v>
      </c>
      <c r="B10" s="3" t="s">
        <v>669</v>
      </c>
      <c r="C10" s="3" t="s">
        <v>670</v>
      </c>
      <c r="D10" s="3" t="s">
        <v>378</v>
      </c>
      <c r="E10" s="5">
        <v>60721</v>
      </c>
      <c r="F10" s="8">
        <v>151.29</v>
      </c>
      <c r="G10" s="12">
        <v>4.4999999999999998E-2</v>
      </c>
      <c r="I10" s="1" t="s">
        <v>18</v>
      </c>
      <c r="K10" s="71" t="s">
        <v>374</v>
      </c>
      <c r="L10" s="12">
        <v>0.1477</v>
      </c>
    </row>
    <row r="11" spans="1:12" ht="15.75" x14ac:dyDescent="0.3">
      <c r="A11" s="3">
        <v>4</v>
      </c>
      <c r="B11" s="3" t="s">
        <v>372</v>
      </c>
      <c r="C11" s="3" t="s">
        <v>373</v>
      </c>
      <c r="D11" s="3" t="s">
        <v>374</v>
      </c>
      <c r="E11" s="5">
        <v>13176</v>
      </c>
      <c r="F11" s="8">
        <v>142.12</v>
      </c>
      <c r="G11" s="12">
        <v>4.2300000000000004E-2</v>
      </c>
      <c r="K11" s="71" t="s">
        <v>620</v>
      </c>
      <c r="L11" s="12">
        <v>0.10630000000000001</v>
      </c>
    </row>
    <row r="12" spans="1:12" ht="15.75" x14ac:dyDescent="0.3">
      <c r="A12" s="3">
        <v>5</v>
      </c>
      <c r="B12" s="3" t="s">
        <v>623</v>
      </c>
      <c r="C12" s="3" t="s">
        <v>624</v>
      </c>
      <c r="D12" s="3" t="s">
        <v>378</v>
      </c>
      <c r="E12" s="5">
        <v>17048</v>
      </c>
      <c r="F12" s="8">
        <v>138.34</v>
      </c>
      <c r="G12" s="12">
        <v>4.1200000000000001E-2</v>
      </c>
      <c r="K12" s="71" t="s">
        <v>399</v>
      </c>
      <c r="L12" s="12">
        <v>0.10339999999999999</v>
      </c>
    </row>
    <row r="13" spans="1:12" ht="15.75" x14ac:dyDescent="0.3">
      <c r="A13" s="3">
        <v>6</v>
      </c>
      <c r="B13" s="3" t="s">
        <v>238</v>
      </c>
      <c r="C13" s="3" t="s">
        <v>375</v>
      </c>
      <c r="D13" s="3" t="s">
        <v>374</v>
      </c>
      <c r="E13" s="5">
        <v>34103</v>
      </c>
      <c r="F13" s="8">
        <v>120.98</v>
      </c>
      <c r="G13" s="12">
        <v>3.6000000000000004E-2</v>
      </c>
      <c r="K13" s="71" t="s">
        <v>387</v>
      </c>
      <c r="L13" s="12">
        <v>9.1799999999999993E-2</v>
      </c>
    </row>
    <row r="14" spans="1:12" ht="15.75" x14ac:dyDescent="0.3">
      <c r="A14" s="3">
        <v>7</v>
      </c>
      <c r="B14" s="3" t="s">
        <v>390</v>
      </c>
      <c r="C14" s="3" t="s">
        <v>391</v>
      </c>
      <c r="D14" s="3" t="s">
        <v>374</v>
      </c>
      <c r="E14" s="5">
        <v>9343</v>
      </c>
      <c r="F14" s="8">
        <v>118.49</v>
      </c>
      <c r="G14" s="12">
        <v>3.5299999999999998E-2</v>
      </c>
      <c r="K14" s="71" t="s">
        <v>439</v>
      </c>
      <c r="L14" s="12">
        <v>6.0300000000000006E-2</v>
      </c>
    </row>
    <row r="15" spans="1:12" ht="15.75" x14ac:dyDescent="0.3">
      <c r="A15" s="3">
        <v>8</v>
      </c>
      <c r="B15" s="3" t="s">
        <v>134</v>
      </c>
      <c r="C15" s="3" t="s">
        <v>408</v>
      </c>
      <c r="D15" s="3" t="s">
        <v>374</v>
      </c>
      <c r="E15" s="5">
        <v>26945</v>
      </c>
      <c r="F15" s="8">
        <v>114.42</v>
      </c>
      <c r="G15" s="12">
        <v>3.4099999999999998E-2</v>
      </c>
      <c r="K15" s="71" t="s">
        <v>396</v>
      </c>
      <c r="L15" s="12">
        <v>5.6000000000000008E-2</v>
      </c>
    </row>
    <row r="16" spans="1:12" ht="15.75" x14ac:dyDescent="0.3">
      <c r="A16" s="3">
        <v>9</v>
      </c>
      <c r="B16" s="3" t="s">
        <v>615</v>
      </c>
      <c r="C16" s="3" t="s">
        <v>616</v>
      </c>
      <c r="D16" s="3" t="s">
        <v>387</v>
      </c>
      <c r="E16" s="5">
        <v>14074</v>
      </c>
      <c r="F16" s="8">
        <v>114.22</v>
      </c>
      <c r="G16" s="12">
        <v>3.4000000000000002E-2</v>
      </c>
      <c r="K16" s="71" t="s">
        <v>486</v>
      </c>
      <c r="L16" s="12">
        <v>3.6099999999999993E-2</v>
      </c>
    </row>
    <row r="17" spans="1:12" ht="15.75" x14ac:dyDescent="0.3">
      <c r="A17" s="3">
        <v>10</v>
      </c>
      <c r="B17" s="3" t="s">
        <v>628</v>
      </c>
      <c r="C17" s="3" t="s">
        <v>629</v>
      </c>
      <c r="D17" s="3" t="s">
        <v>620</v>
      </c>
      <c r="E17" s="5">
        <v>30839</v>
      </c>
      <c r="F17" s="8">
        <v>108.88</v>
      </c>
      <c r="G17" s="12">
        <v>3.2400000000000005E-2</v>
      </c>
      <c r="K17" s="71" t="s">
        <v>381</v>
      </c>
      <c r="L17" s="12">
        <v>2.41E-2</v>
      </c>
    </row>
    <row r="18" spans="1:12" ht="15.75" x14ac:dyDescent="0.3">
      <c r="A18" s="3">
        <v>11</v>
      </c>
      <c r="B18" s="3" t="s">
        <v>392</v>
      </c>
      <c r="C18" s="3" t="s">
        <v>393</v>
      </c>
      <c r="D18" s="3" t="s">
        <v>387</v>
      </c>
      <c r="E18" s="5">
        <v>10425</v>
      </c>
      <c r="F18" s="8">
        <v>105.11</v>
      </c>
      <c r="G18" s="12">
        <v>3.1300000000000001E-2</v>
      </c>
      <c r="K18" s="71" t="s">
        <v>467</v>
      </c>
      <c r="L18" s="12">
        <v>2.2799999999999997E-2</v>
      </c>
    </row>
    <row r="19" spans="1:12" ht="15.75" x14ac:dyDescent="0.3">
      <c r="A19" s="3">
        <v>12</v>
      </c>
      <c r="B19" s="3" t="s">
        <v>644</v>
      </c>
      <c r="C19" s="3" t="s">
        <v>645</v>
      </c>
      <c r="D19" s="3" t="s">
        <v>378</v>
      </c>
      <c r="E19" s="5">
        <v>65860</v>
      </c>
      <c r="F19" s="8">
        <v>103.5</v>
      </c>
      <c r="G19" s="12">
        <v>3.0800000000000001E-2</v>
      </c>
      <c r="K19" s="71" t="s">
        <v>384</v>
      </c>
      <c r="L19" s="12">
        <v>1.9699999999999999E-2</v>
      </c>
    </row>
    <row r="20" spans="1:12" ht="15.75" x14ac:dyDescent="0.3">
      <c r="A20" s="3">
        <v>13</v>
      </c>
      <c r="B20" s="3" t="s">
        <v>397</v>
      </c>
      <c r="C20" s="3" t="s">
        <v>398</v>
      </c>
      <c r="D20" s="3" t="s">
        <v>399</v>
      </c>
      <c r="E20" s="5">
        <v>2426</v>
      </c>
      <c r="F20" s="8">
        <v>92.14</v>
      </c>
      <c r="G20" s="12">
        <v>2.7400000000000001E-2</v>
      </c>
      <c r="K20" s="71" t="s">
        <v>636</v>
      </c>
      <c r="L20" s="12">
        <v>1.6199999999999999E-2</v>
      </c>
    </row>
    <row r="21" spans="1:12" ht="15.75" x14ac:dyDescent="0.3">
      <c r="A21" s="3">
        <v>14</v>
      </c>
      <c r="B21" s="3" t="s">
        <v>897</v>
      </c>
      <c r="C21" s="3" t="s">
        <v>898</v>
      </c>
      <c r="D21" s="3" t="s">
        <v>387</v>
      </c>
      <c r="E21" s="5">
        <v>11226</v>
      </c>
      <c r="F21" s="8">
        <v>88.88</v>
      </c>
      <c r="G21" s="12">
        <v>2.6499999999999999E-2</v>
      </c>
      <c r="K21" s="71" t="s">
        <v>414</v>
      </c>
      <c r="L21" s="12">
        <v>1.5600000000000001E-2</v>
      </c>
    </row>
    <row r="22" spans="1:12" ht="15.75" x14ac:dyDescent="0.3">
      <c r="A22" s="3">
        <v>15</v>
      </c>
      <c r="B22" s="3" t="s">
        <v>563</v>
      </c>
      <c r="C22" s="3" t="s">
        <v>564</v>
      </c>
      <c r="D22" s="3" t="s">
        <v>399</v>
      </c>
      <c r="E22" s="5">
        <v>15891</v>
      </c>
      <c r="F22" s="8">
        <v>81.13</v>
      </c>
      <c r="G22" s="12">
        <v>2.4199999999999999E-2</v>
      </c>
      <c r="K22" s="71" t="s">
        <v>691</v>
      </c>
      <c r="L22" s="12">
        <v>1.5300000000000001E-2</v>
      </c>
    </row>
    <row r="23" spans="1:12" ht="15.75" x14ac:dyDescent="0.3">
      <c r="A23" s="3">
        <v>16</v>
      </c>
      <c r="B23" s="3" t="s">
        <v>379</v>
      </c>
      <c r="C23" s="3" t="s">
        <v>380</v>
      </c>
      <c r="D23" s="3" t="s">
        <v>381</v>
      </c>
      <c r="E23" s="5">
        <v>19251</v>
      </c>
      <c r="F23" s="8">
        <v>81.040000000000006</v>
      </c>
      <c r="G23" s="12">
        <v>2.41E-2</v>
      </c>
      <c r="K23" s="71" t="s">
        <v>681</v>
      </c>
      <c r="L23" s="12">
        <v>1.29E-2</v>
      </c>
    </row>
    <row r="24" spans="1:12" ht="15.75" x14ac:dyDescent="0.3">
      <c r="A24" s="3">
        <v>17</v>
      </c>
      <c r="B24" s="3" t="s">
        <v>443</v>
      </c>
      <c r="C24" s="3" t="s">
        <v>444</v>
      </c>
      <c r="D24" s="3" t="s">
        <v>396</v>
      </c>
      <c r="E24" s="5">
        <v>3716</v>
      </c>
      <c r="F24" s="8">
        <v>80.510000000000005</v>
      </c>
      <c r="G24" s="12">
        <v>2.4E-2</v>
      </c>
      <c r="K24" s="71" t="s">
        <v>494</v>
      </c>
      <c r="L24" s="12">
        <v>8.8999999999999999E-3</v>
      </c>
    </row>
    <row r="25" spans="1:12" ht="15.75" x14ac:dyDescent="0.3">
      <c r="A25" s="3">
        <v>18</v>
      </c>
      <c r="B25" s="3" t="s">
        <v>394</v>
      </c>
      <c r="C25" s="3" t="s">
        <v>395</v>
      </c>
      <c r="D25" s="3" t="s">
        <v>396</v>
      </c>
      <c r="E25" s="5">
        <v>1548</v>
      </c>
      <c r="F25" s="8">
        <v>80.31</v>
      </c>
      <c r="G25" s="12">
        <v>2.3900000000000001E-2</v>
      </c>
      <c r="K25" s="71" t="s">
        <v>701</v>
      </c>
      <c r="L25" s="12">
        <v>8.7999999999999988E-3</v>
      </c>
    </row>
    <row r="26" spans="1:12" ht="15.75" x14ac:dyDescent="0.3">
      <c r="A26" s="3">
        <v>19</v>
      </c>
      <c r="B26" s="3" t="s">
        <v>216</v>
      </c>
      <c r="C26" s="3" t="s">
        <v>648</v>
      </c>
      <c r="D26" s="3" t="s">
        <v>467</v>
      </c>
      <c r="E26" s="5">
        <v>89963</v>
      </c>
      <c r="F26" s="8">
        <v>76.56</v>
      </c>
      <c r="G26" s="12">
        <v>2.2799999999999997E-2</v>
      </c>
      <c r="K26" s="71" t="s">
        <v>627</v>
      </c>
      <c r="L26" s="12">
        <v>7.6E-3</v>
      </c>
    </row>
    <row r="27" spans="1:12" ht="15.75" x14ac:dyDescent="0.3">
      <c r="A27" s="3">
        <v>20</v>
      </c>
      <c r="B27" s="3" t="s">
        <v>630</v>
      </c>
      <c r="C27" s="3" t="s">
        <v>631</v>
      </c>
      <c r="D27" s="3" t="s">
        <v>399</v>
      </c>
      <c r="E27" s="5">
        <v>3383</v>
      </c>
      <c r="F27" s="8">
        <v>69.97</v>
      </c>
      <c r="G27" s="12">
        <v>2.0799999999999999E-2</v>
      </c>
      <c r="K27" s="71" t="s">
        <v>639</v>
      </c>
      <c r="L27" s="12">
        <v>6.8000000000000005E-3</v>
      </c>
    </row>
    <row r="28" spans="1:12" ht="15.75" x14ac:dyDescent="0.3">
      <c r="A28" s="3">
        <v>21</v>
      </c>
      <c r="B28" s="3" t="s">
        <v>613</v>
      </c>
      <c r="C28" s="3" t="s">
        <v>614</v>
      </c>
      <c r="D28" s="3" t="s">
        <v>399</v>
      </c>
      <c r="E28" s="5">
        <v>4598</v>
      </c>
      <c r="F28" s="8">
        <v>65.91</v>
      </c>
      <c r="G28" s="12">
        <v>1.9599999999999999E-2</v>
      </c>
      <c r="K28" s="71" t="s">
        <v>417</v>
      </c>
      <c r="L28" s="12">
        <v>5.7000000000000002E-3</v>
      </c>
    </row>
    <row r="29" spans="1:12" ht="15.75" x14ac:dyDescent="0.3">
      <c r="A29" s="3">
        <v>22</v>
      </c>
      <c r="B29" s="3" t="s">
        <v>617</v>
      </c>
      <c r="C29" s="3" t="s">
        <v>618</v>
      </c>
      <c r="D29" s="3" t="s">
        <v>486</v>
      </c>
      <c r="E29" s="5">
        <v>2460</v>
      </c>
      <c r="F29" s="8">
        <v>54.19</v>
      </c>
      <c r="G29" s="12">
        <v>1.61E-2</v>
      </c>
      <c r="K29" s="71" t="s">
        <v>405</v>
      </c>
      <c r="L29" s="12">
        <v>5.6999999999999993E-3</v>
      </c>
    </row>
    <row r="30" spans="1:12" ht="15.75" x14ac:dyDescent="0.3">
      <c r="A30" s="3">
        <v>23</v>
      </c>
      <c r="B30" s="3" t="s">
        <v>412</v>
      </c>
      <c r="C30" s="3" t="s">
        <v>413</v>
      </c>
      <c r="D30" s="3" t="s">
        <v>414</v>
      </c>
      <c r="E30" s="5">
        <v>6779</v>
      </c>
      <c r="F30" s="8">
        <v>52.39</v>
      </c>
      <c r="G30" s="12">
        <v>1.5600000000000001E-2</v>
      </c>
      <c r="K30" s="71" t="s">
        <v>460</v>
      </c>
      <c r="L30" s="12">
        <v>5.1000000000000004E-3</v>
      </c>
    </row>
    <row r="31" spans="1:12" ht="15.75" x14ac:dyDescent="0.3">
      <c r="A31" s="3">
        <v>24</v>
      </c>
      <c r="B31" s="3" t="s">
        <v>437</v>
      </c>
      <c r="C31" s="3" t="s">
        <v>438</v>
      </c>
      <c r="D31" s="3" t="s">
        <v>439</v>
      </c>
      <c r="E31" s="5">
        <v>16418</v>
      </c>
      <c r="F31" s="8">
        <v>48</v>
      </c>
      <c r="G31" s="12">
        <v>1.43E-2</v>
      </c>
      <c r="K31" s="71" t="s">
        <v>111</v>
      </c>
      <c r="L31" s="12">
        <v>5.559999999999965E-2</v>
      </c>
    </row>
    <row r="32" spans="1:12" ht="15.75" x14ac:dyDescent="0.3">
      <c r="A32" s="3">
        <v>25</v>
      </c>
      <c r="B32" s="3" t="s">
        <v>484</v>
      </c>
      <c r="C32" s="3" t="s">
        <v>485</v>
      </c>
      <c r="D32" s="3" t="s">
        <v>486</v>
      </c>
      <c r="E32" s="5">
        <v>698</v>
      </c>
      <c r="F32" s="8">
        <v>47.07</v>
      </c>
      <c r="G32" s="12">
        <v>1.3999999999999999E-2</v>
      </c>
    </row>
    <row r="33" spans="1:7" ht="15.75" x14ac:dyDescent="0.3">
      <c r="A33" s="3">
        <v>26</v>
      </c>
      <c r="B33" s="3" t="s">
        <v>621</v>
      </c>
      <c r="C33" s="3" t="s">
        <v>622</v>
      </c>
      <c r="D33" s="3" t="s">
        <v>439</v>
      </c>
      <c r="E33" s="5">
        <v>3616</v>
      </c>
      <c r="F33" s="8">
        <v>43.44</v>
      </c>
      <c r="G33" s="12">
        <v>1.29E-2</v>
      </c>
    </row>
    <row r="34" spans="1:7" ht="15.75" x14ac:dyDescent="0.3">
      <c r="A34" s="3">
        <v>27</v>
      </c>
      <c r="B34" s="3" t="s">
        <v>679</v>
      </c>
      <c r="C34" s="3" t="s">
        <v>680</v>
      </c>
      <c r="D34" s="3" t="s">
        <v>681</v>
      </c>
      <c r="E34" s="5">
        <v>28894</v>
      </c>
      <c r="F34" s="8">
        <v>43.36</v>
      </c>
      <c r="G34" s="12">
        <v>1.29E-2</v>
      </c>
    </row>
    <row r="35" spans="1:7" ht="15.75" x14ac:dyDescent="0.3">
      <c r="A35" s="3">
        <v>28</v>
      </c>
      <c r="B35" s="3" t="s">
        <v>433</v>
      </c>
      <c r="C35" s="3" t="s">
        <v>434</v>
      </c>
      <c r="D35" s="3" t="s">
        <v>399</v>
      </c>
      <c r="E35" s="5">
        <v>1933</v>
      </c>
      <c r="F35" s="8">
        <v>38.4</v>
      </c>
      <c r="G35" s="12">
        <v>1.1399999999999999E-2</v>
      </c>
    </row>
    <row r="36" spans="1:7" ht="15.75" x14ac:dyDescent="0.3">
      <c r="A36" s="3">
        <v>29</v>
      </c>
      <c r="B36" s="3" t="s">
        <v>452</v>
      </c>
      <c r="C36" s="3" t="s">
        <v>453</v>
      </c>
      <c r="D36" s="3" t="s">
        <v>439</v>
      </c>
      <c r="E36" s="5">
        <v>5080</v>
      </c>
      <c r="F36" s="8">
        <v>34.56</v>
      </c>
      <c r="G36" s="12">
        <v>1.03E-2</v>
      </c>
    </row>
    <row r="37" spans="1:7" ht="15.75" x14ac:dyDescent="0.3">
      <c r="A37" s="3">
        <v>30</v>
      </c>
      <c r="B37" s="3" t="s">
        <v>382</v>
      </c>
      <c r="C37" s="3" t="s">
        <v>383</v>
      </c>
      <c r="D37" s="3" t="s">
        <v>384</v>
      </c>
      <c r="E37" s="5">
        <v>817</v>
      </c>
      <c r="F37" s="8">
        <v>33.08</v>
      </c>
      <c r="G37" s="12">
        <v>9.8999999999999991E-3</v>
      </c>
    </row>
    <row r="38" spans="1:7" ht="15.75" x14ac:dyDescent="0.3">
      <c r="A38" s="3">
        <v>31</v>
      </c>
      <c r="B38" s="3" t="s">
        <v>478</v>
      </c>
      <c r="C38" s="3" t="s">
        <v>479</v>
      </c>
      <c r="D38" s="3" t="s">
        <v>384</v>
      </c>
      <c r="E38" s="5">
        <v>4363</v>
      </c>
      <c r="F38" s="8">
        <v>32.880000000000003</v>
      </c>
      <c r="G38" s="12">
        <v>9.7999999999999997E-3</v>
      </c>
    </row>
    <row r="39" spans="1:7" ht="15.75" x14ac:dyDescent="0.3">
      <c r="A39" s="3">
        <v>32</v>
      </c>
      <c r="B39" s="3" t="s">
        <v>468</v>
      </c>
      <c r="C39" s="3" t="s">
        <v>469</v>
      </c>
      <c r="D39" s="3" t="s">
        <v>439</v>
      </c>
      <c r="E39" s="5">
        <v>4417</v>
      </c>
      <c r="F39" s="8">
        <v>29.94</v>
      </c>
      <c r="G39" s="12">
        <v>8.8999999999999999E-3</v>
      </c>
    </row>
    <row r="40" spans="1:7" ht="15.75" x14ac:dyDescent="0.3">
      <c r="A40" s="3">
        <v>33</v>
      </c>
      <c r="B40" s="3" t="s">
        <v>571</v>
      </c>
      <c r="C40" s="3" t="s">
        <v>572</v>
      </c>
      <c r="D40" s="3" t="s">
        <v>494</v>
      </c>
      <c r="E40" s="5">
        <v>31224</v>
      </c>
      <c r="F40" s="8">
        <v>29.9</v>
      </c>
      <c r="G40" s="12">
        <v>8.8999999999999999E-3</v>
      </c>
    </row>
    <row r="41" spans="1:7" ht="15.75" x14ac:dyDescent="0.3">
      <c r="A41" s="3">
        <v>34</v>
      </c>
      <c r="B41" s="3" t="s">
        <v>634</v>
      </c>
      <c r="C41" s="3" t="s">
        <v>635</v>
      </c>
      <c r="D41" s="3" t="s">
        <v>636</v>
      </c>
      <c r="E41" s="5">
        <v>17032</v>
      </c>
      <c r="F41" s="8">
        <v>29.85</v>
      </c>
      <c r="G41" s="12">
        <v>8.8999999999999999E-3</v>
      </c>
    </row>
    <row r="42" spans="1:7" ht="15.75" x14ac:dyDescent="0.3">
      <c r="A42" s="3">
        <v>35</v>
      </c>
      <c r="B42" s="3" t="s">
        <v>699</v>
      </c>
      <c r="C42" s="3" t="s">
        <v>700</v>
      </c>
      <c r="D42" s="3" t="s">
        <v>701</v>
      </c>
      <c r="E42" s="5">
        <v>8129</v>
      </c>
      <c r="F42" s="8">
        <v>29.24</v>
      </c>
      <c r="G42" s="12">
        <v>8.6999999999999994E-3</v>
      </c>
    </row>
    <row r="43" spans="1:7" ht="15.75" x14ac:dyDescent="0.3">
      <c r="A43" s="3">
        <v>36</v>
      </c>
      <c r="B43" s="3" t="s">
        <v>720</v>
      </c>
      <c r="C43" s="3" t="s">
        <v>721</v>
      </c>
      <c r="D43" s="3" t="s">
        <v>439</v>
      </c>
      <c r="E43" s="5">
        <v>4534</v>
      </c>
      <c r="F43" s="8">
        <v>29.07</v>
      </c>
      <c r="G43" s="12">
        <v>8.6999999999999994E-3</v>
      </c>
    </row>
    <row r="44" spans="1:7" ht="15.75" x14ac:dyDescent="0.3">
      <c r="A44" s="3">
        <v>37</v>
      </c>
      <c r="B44" s="3" t="s">
        <v>567</v>
      </c>
      <c r="C44" s="3" t="s">
        <v>568</v>
      </c>
      <c r="D44" s="3" t="s">
        <v>396</v>
      </c>
      <c r="E44" s="5">
        <v>2759</v>
      </c>
      <c r="F44" s="8">
        <v>27.27</v>
      </c>
      <c r="G44" s="12">
        <v>8.1000000000000013E-3</v>
      </c>
    </row>
    <row r="45" spans="1:7" ht="15.75" x14ac:dyDescent="0.3">
      <c r="A45" s="3">
        <v>38</v>
      </c>
      <c r="B45" s="3" t="s">
        <v>625</v>
      </c>
      <c r="C45" s="3" t="s">
        <v>626</v>
      </c>
      <c r="D45" s="3" t="s">
        <v>627</v>
      </c>
      <c r="E45" s="5">
        <v>2822</v>
      </c>
      <c r="F45" s="8">
        <v>25.44</v>
      </c>
      <c r="G45" s="12">
        <v>7.6E-3</v>
      </c>
    </row>
    <row r="46" spans="1:7" ht="15.75" x14ac:dyDescent="0.3">
      <c r="A46" s="3">
        <v>39</v>
      </c>
      <c r="B46" s="3" t="s">
        <v>722</v>
      </c>
      <c r="C46" s="3" t="s">
        <v>723</v>
      </c>
      <c r="D46" s="3" t="s">
        <v>636</v>
      </c>
      <c r="E46" s="5">
        <v>11604</v>
      </c>
      <c r="F46" s="8">
        <v>24.36</v>
      </c>
      <c r="G46" s="12">
        <v>7.3000000000000001E-3</v>
      </c>
    </row>
    <row r="47" spans="1:7" ht="15.75" x14ac:dyDescent="0.3">
      <c r="A47" s="3">
        <v>40</v>
      </c>
      <c r="B47" s="3" t="s">
        <v>675</v>
      </c>
      <c r="C47" s="3" t="s">
        <v>676</v>
      </c>
      <c r="D47" s="3" t="s">
        <v>639</v>
      </c>
      <c r="E47" s="5">
        <v>6270</v>
      </c>
      <c r="F47" s="8">
        <v>22.88</v>
      </c>
      <c r="G47" s="12">
        <v>6.8000000000000005E-3</v>
      </c>
    </row>
    <row r="48" spans="1:7" ht="15.75" x14ac:dyDescent="0.3">
      <c r="A48" s="3">
        <v>41</v>
      </c>
      <c r="B48" s="3" t="s">
        <v>1085</v>
      </c>
      <c r="C48" s="3" t="s">
        <v>1086</v>
      </c>
      <c r="D48" s="3" t="s">
        <v>486</v>
      </c>
      <c r="E48" s="5">
        <v>26883</v>
      </c>
      <c r="F48" s="8">
        <v>20</v>
      </c>
      <c r="G48" s="12">
        <v>6.0000000000000001E-3</v>
      </c>
    </row>
    <row r="49" spans="1:8" ht="15.75" x14ac:dyDescent="0.3">
      <c r="A49" s="3">
        <v>42</v>
      </c>
      <c r="B49" s="3" t="s">
        <v>403</v>
      </c>
      <c r="C49" s="3" t="s">
        <v>404</v>
      </c>
      <c r="D49" s="3" t="s">
        <v>405</v>
      </c>
      <c r="E49" s="5">
        <v>315</v>
      </c>
      <c r="F49" s="8">
        <v>19.25</v>
      </c>
      <c r="G49" s="12">
        <v>5.6999999999999993E-3</v>
      </c>
    </row>
    <row r="50" spans="1:8" ht="15.75" x14ac:dyDescent="0.3">
      <c r="A50" s="3">
        <v>43</v>
      </c>
      <c r="B50" s="3" t="s">
        <v>474</v>
      </c>
      <c r="C50" s="3" t="s">
        <v>475</v>
      </c>
      <c r="D50" s="3" t="s">
        <v>439</v>
      </c>
      <c r="E50" s="5">
        <v>10336</v>
      </c>
      <c r="F50" s="8">
        <v>17.62</v>
      </c>
      <c r="G50" s="12">
        <v>5.1999999999999998E-3</v>
      </c>
    </row>
    <row r="51" spans="1:8" ht="15.75" x14ac:dyDescent="0.3">
      <c r="A51" s="3">
        <v>44</v>
      </c>
      <c r="B51" s="3" t="s">
        <v>705</v>
      </c>
      <c r="C51" s="3" t="s">
        <v>706</v>
      </c>
      <c r="D51" s="3" t="s">
        <v>460</v>
      </c>
      <c r="E51" s="5">
        <v>3815</v>
      </c>
      <c r="F51" s="8">
        <v>17.07</v>
      </c>
      <c r="G51" s="12">
        <v>5.1000000000000004E-3</v>
      </c>
    </row>
    <row r="52" spans="1:8" ht="15.75" x14ac:dyDescent="0.3">
      <c r="A52" s="3">
        <v>45</v>
      </c>
      <c r="B52" s="3" t="s">
        <v>685</v>
      </c>
      <c r="C52" s="3" t="s">
        <v>686</v>
      </c>
      <c r="D52" s="3" t="s">
        <v>620</v>
      </c>
      <c r="E52" s="5">
        <v>712</v>
      </c>
      <c r="F52" s="8">
        <v>9.57</v>
      </c>
      <c r="G52" s="12">
        <v>2.8000000000000004E-3</v>
      </c>
    </row>
    <row r="53" spans="1:8" ht="15.75" x14ac:dyDescent="0.3">
      <c r="A53" s="3">
        <v>46</v>
      </c>
      <c r="B53" s="3" t="s">
        <v>1443</v>
      </c>
      <c r="C53" s="3" t="s">
        <v>1444</v>
      </c>
      <c r="D53" s="3" t="s">
        <v>417</v>
      </c>
      <c r="E53" s="5">
        <v>2640</v>
      </c>
      <c r="F53" s="8">
        <v>6.65</v>
      </c>
      <c r="G53" s="12">
        <v>2E-3</v>
      </c>
    </row>
    <row r="54" spans="1:8" ht="15.75" x14ac:dyDescent="0.3">
      <c r="A54" s="3">
        <v>47</v>
      </c>
      <c r="B54" s="3" t="s">
        <v>415</v>
      </c>
      <c r="C54" s="3" t="s">
        <v>416</v>
      </c>
      <c r="D54" s="3" t="s">
        <v>417</v>
      </c>
      <c r="E54" s="5">
        <v>750</v>
      </c>
      <c r="F54" s="8">
        <v>6.45</v>
      </c>
      <c r="G54" s="12">
        <v>1.9E-3</v>
      </c>
    </row>
    <row r="55" spans="1:8" ht="15.75" x14ac:dyDescent="0.3">
      <c r="A55" s="3">
        <v>48</v>
      </c>
      <c r="B55" s="3" t="s">
        <v>667</v>
      </c>
      <c r="C55" s="3" t="s">
        <v>668</v>
      </c>
      <c r="D55" s="3" t="s">
        <v>417</v>
      </c>
      <c r="E55" s="5">
        <v>1022</v>
      </c>
      <c r="F55" s="8">
        <v>5.96</v>
      </c>
      <c r="G55" s="12">
        <v>1.8E-3</v>
      </c>
    </row>
    <row r="56" spans="1:8" ht="15.75" x14ac:dyDescent="0.3">
      <c r="A56" s="3">
        <v>49</v>
      </c>
      <c r="B56" s="3" t="s">
        <v>1445</v>
      </c>
      <c r="C56" s="3" t="s">
        <v>1446</v>
      </c>
      <c r="D56" s="3" t="s">
        <v>701</v>
      </c>
      <c r="E56" s="5">
        <v>453</v>
      </c>
      <c r="F56" s="8">
        <v>0.24</v>
      </c>
      <c r="G56" s="12">
        <v>1E-4</v>
      </c>
    </row>
    <row r="57" spans="1:8" ht="15.75" x14ac:dyDescent="0.3">
      <c r="A57" s="89"/>
      <c r="B57" s="89" t="s">
        <v>28</v>
      </c>
      <c r="C57" s="89"/>
      <c r="D57" s="89"/>
      <c r="E57" s="89"/>
      <c r="F57" s="90">
        <v>3120.67</v>
      </c>
      <c r="G57" s="91">
        <v>0.92910000000000037</v>
      </c>
    </row>
    <row r="59" spans="1:8" ht="15.75" x14ac:dyDescent="0.3">
      <c r="B59" s="2" t="s">
        <v>689</v>
      </c>
    </row>
    <row r="60" spans="1:8" ht="15.75" x14ac:dyDescent="0.3">
      <c r="A60" s="3">
        <v>50</v>
      </c>
      <c r="B60" s="3" t="s">
        <v>1447</v>
      </c>
      <c r="C60" s="3"/>
      <c r="D60" s="3" t="s">
        <v>691</v>
      </c>
      <c r="E60" s="5">
        <v>32775</v>
      </c>
      <c r="F60" s="8">
        <v>51.26</v>
      </c>
      <c r="G60" s="12">
        <v>1.5300000000000001E-2</v>
      </c>
      <c r="H60" s="1">
        <v>44196</v>
      </c>
    </row>
    <row r="61" spans="1:8" ht="15.75" x14ac:dyDescent="0.3">
      <c r="A61" s="89"/>
      <c r="B61" s="89" t="s">
        <v>28</v>
      </c>
      <c r="C61" s="89"/>
      <c r="D61" s="89"/>
      <c r="E61" s="89"/>
      <c r="F61" s="90">
        <v>51.26</v>
      </c>
      <c r="G61" s="91">
        <v>1.5300000000000001E-2</v>
      </c>
    </row>
    <row r="63" spans="1:8" ht="15.75" x14ac:dyDescent="0.3">
      <c r="B63" s="2" t="s">
        <v>32</v>
      </c>
    </row>
    <row r="64" spans="1:8" ht="15.75" x14ac:dyDescent="0.3">
      <c r="A64" s="3">
        <v>51</v>
      </c>
      <c r="B64" s="2" t="s">
        <v>102</v>
      </c>
      <c r="F64" s="8">
        <v>184.49</v>
      </c>
      <c r="G64" s="12">
        <v>5.4900000000000004E-2</v>
      </c>
      <c r="H64" s="1">
        <v>44105</v>
      </c>
    </row>
    <row r="65" spans="1:7" ht="15.75" x14ac:dyDescent="0.3">
      <c r="A65" s="89"/>
      <c r="B65" s="89" t="s">
        <v>28</v>
      </c>
      <c r="C65" s="89"/>
      <c r="D65" s="89"/>
      <c r="E65" s="89"/>
      <c r="F65" s="90">
        <v>184.49</v>
      </c>
      <c r="G65" s="91">
        <v>5.4900000000000004E-2</v>
      </c>
    </row>
    <row r="67" spans="1:7" ht="15.75" x14ac:dyDescent="0.3">
      <c r="B67" s="2" t="s">
        <v>103</v>
      </c>
    </row>
    <row r="68" spans="1:7" ht="15.75" x14ac:dyDescent="0.3">
      <c r="A68" s="3"/>
      <c r="B68" s="3" t="s">
        <v>104</v>
      </c>
      <c r="C68" s="3"/>
      <c r="D68" s="5"/>
      <c r="F68" s="8">
        <v>2.12</v>
      </c>
      <c r="G68" s="12">
        <v>7.000000000000001E-4</v>
      </c>
    </row>
    <row r="69" spans="1:7" ht="15.75" x14ac:dyDescent="0.3">
      <c r="A69" s="89"/>
      <c r="B69" s="89" t="s">
        <v>28</v>
      </c>
      <c r="C69" s="89"/>
      <c r="D69" s="89"/>
      <c r="E69" s="89"/>
      <c r="F69" s="90">
        <v>2.12</v>
      </c>
      <c r="G69" s="91">
        <v>7.000000000000001E-4</v>
      </c>
    </row>
    <row r="71" spans="1:7" ht="15.75" x14ac:dyDescent="0.3">
      <c r="A71" s="7"/>
      <c r="B71" s="7" t="s">
        <v>105</v>
      </c>
      <c r="C71" s="7"/>
      <c r="D71" s="7"/>
      <c r="E71" s="7"/>
      <c r="F71" s="9">
        <v>3358.54</v>
      </c>
      <c r="G71" s="13">
        <v>1.0000000000000002</v>
      </c>
    </row>
    <row r="72" spans="1:7" ht="15.75" x14ac:dyDescent="0.3">
      <c r="A72" s="3" t="s">
        <v>106</v>
      </c>
    </row>
    <row r="73" spans="1:7" ht="15.75" x14ac:dyDescent="0.3">
      <c r="A73" s="4">
        <v>1</v>
      </c>
      <c r="B73" s="4" t="s">
        <v>1413</v>
      </c>
    </row>
    <row r="74" spans="1:7" ht="15.75" x14ac:dyDescent="0.3">
      <c r="A74" s="4">
        <v>2</v>
      </c>
      <c r="B74" s="4" t="s">
        <v>107</v>
      </c>
    </row>
  </sheetData>
  <mergeCells count="1">
    <mergeCell ref="B1:F1"/>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sheetViews>
  <sheetFormatPr defaultRowHeight="15" x14ac:dyDescent="0.25"/>
  <cols>
    <col min="1" max="1" width="7.140625" style="71" bestFit="1" customWidth="1"/>
    <col min="2" max="2" width="52.5703125" style="71" bestFit="1" customWidth="1"/>
    <col min="3" max="3" width="19.140625" style="71" bestFit="1" customWidth="1"/>
    <col min="4" max="4" width="32.140625" style="71" bestFit="1" customWidth="1"/>
    <col min="5" max="5" width="10.8554687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1448</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371</v>
      </c>
    </row>
    <row r="7" spans="1:12" ht="15.75" x14ac:dyDescent="0.3">
      <c r="B7" s="2" t="s">
        <v>38</v>
      </c>
    </row>
    <row r="8" spans="1:12" ht="15.75" x14ac:dyDescent="0.3">
      <c r="A8" s="3">
        <v>1</v>
      </c>
      <c r="B8" s="3" t="s">
        <v>148</v>
      </c>
      <c r="C8" s="3" t="s">
        <v>619</v>
      </c>
      <c r="D8" s="3" t="s">
        <v>620</v>
      </c>
      <c r="E8" s="5">
        <v>197239</v>
      </c>
      <c r="F8" s="8">
        <v>4407.01</v>
      </c>
      <c r="G8" s="12">
        <v>7.0999999999999994E-2</v>
      </c>
      <c r="K8" s="2" t="s">
        <v>109</v>
      </c>
      <c r="L8" s="2" t="s">
        <v>110</v>
      </c>
    </row>
    <row r="9" spans="1:12" ht="15.75" x14ac:dyDescent="0.3">
      <c r="A9" s="3">
        <v>2</v>
      </c>
      <c r="B9" s="3" t="s">
        <v>376</v>
      </c>
      <c r="C9" s="3" t="s">
        <v>377</v>
      </c>
      <c r="D9" s="3" t="s">
        <v>378</v>
      </c>
      <c r="E9" s="5">
        <v>95770</v>
      </c>
      <c r="F9" s="8">
        <v>3139.92</v>
      </c>
      <c r="G9" s="12">
        <v>5.0599999999999999E-2</v>
      </c>
      <c r="K9" s="71" t="s">
        <v>378</v>
      </c>
      <c r="L9" s="12">
        <v>0.16689999999999999</v>
      </c>
    </row>
    <row r="10" spans="1:12" ht="15.75" x14ac:dyDescent="0.3">
      <c r="A10" s="3">
        <v>3</v>
      </c>
      <c r="B10" s="3" t="s">
        <v>669</v>
      </c>
      <c r="C10" s="3" t="s">
        <v>670</v>
      </c>
      <c r="D10" s="3" t="s">
        <v>378</v>
      </c>
      <c r="E10" s="5">
        <v>1118445</v>
      </c>
      <c r="F10" s="8">
        <v>2786.61</v>
      </c>
      <c r="G10" s="12">
        <v>4.4900000000000002E-2</v>
      </c>
      <c r="I10" s="1" t="s">
        <v>18</v>
      </c>
      <c r="K10" s="71" t="s">
        <v>374</v>
      </c>
      <c r="L10" s="12">
        <v>0.1477</v>
      </c>
    </row>
    <row r="11" spans="1:12" ht="15.75" x14ac:dyDescent="0.3">
      <c r="A11" s="3">
        <v>4</v>
      </c>
      <c r="B11" s="3" t="s">
        <v>372</v>
      </c>
      <c r="C11" s="3" t="s">
        <v>373</v>
      </c>
      <c r="D11" s="3" t="s">
        <v>374</v>
      </c>
      <c r="E11" s="5">
        <v>243385</v>
      </c>
      <c r="F11" s="8">
        <v>2625.15</v>
      </c>
      <c r="G11" s="12">
        <v>4.2300000000000004E-2</v>
      </c>
      <c r="K11" s="71" t="s">
        <v>620</v>
      </c>
      <c r="L11" s="12">
        <v>0.10619999999999999</v>
      </c>
    </row>
    <row r="12" spans="1:12" ht="15.75" x14ac:dyDescent="0.3">
      <c r="A12" s="3">
        <v>5</v>
      </c>
      <c r="B12" s="3" t="s">
        <v>623</v>
      </c>
      <c r="C12" s="3" t="s">
        <v>624</v>
      </c>
      <c r="D12" s="3" t="s">
        <v>378</v>
      </c>
      <c r="E12" s="5">
        <v>314911</v>
      </c>
      <c r="F12" s="8">
        <v>2555.35</v>
      </c>
      <c r="G12" s="12">
        <v>4.1200000000000001E-2</v>
      </c>
      <c r="K12" s="71" t="s">
        <v>399</v>
      </c>
      <c r="L12" s="12">
        <v>0.10339999999999999</v>
      </c>
    </row>
    <row r="13" spans="1:12" ht="15.75" x14ac:dyDescent="0.3">
      <c r="A13" s="3">
        <v>6</v>
      </c>
      <c r="B13" s="3" t="s">
        <v>238</v>
      </c>
      <c r="C13" s="3" t="s">
        <v>375</v>
      </c>
      <c r="D13" s="3" t="s">
        <v>374</v>
      </c>
      <c r="E13" s="5">
        <v>629954</v>
      </c>
      <c r="F13" s="8">
        <v>2234.7600000000002</v>
      </c>
      <c r="G13" s="12">
        <v>3.6000000000000004E-2</v>
      </c>
      <c r="K13" s="71" t="s">
        <v>387</v>
      </c>
      <c r="L13" s="12">
        <v>9.1799999999999993E-2</v>
      </c>
    </row>
    <row r="14" spans="1:12" ht="15.75" x14ac:dyDescent="0.3">
      <c r="A14" s="3">
        <v>7</v>
      </c>
      <c r="B14" s="3" t="s">
        <v>390</v>
      </c>
      <c r="C14" s="3" t="s">
        <v>391</v>
      </c>
      <c r="D14" s="3" t="s">
        <v>374</v>
      </c>
      <c r="E14" s="5">
        <v>172516</v>
      </c>
      <c r="F14" s="8">
        <v>2187.85</v>
      </c>
      <c r="G14" s="12">
        <v>3.5299999999999998E-2</v>
      </c>
      <c r="K14" s="71" t="s">
        <v>439</v>
      </c>
      <c r="L14" s="12">
        <v>6.0200000000000004E-2</v>
      </c>
    </row>
    <row r="15" spans="1:12" ht="15.75" x14ac:dyDescent="0.3">
      <c r="A15" s="3">
        <v>8</v>
      </c>
      <c r="B15" s="3" t="s">
        <v>134</v>
      </c>
      <c r="C15" s="3" t="s">
        <v>408</v>
      </c>
      <c r="D15" s="3" t="s">
        <v>374</v>
      </c>
      <c r="E15" s="5">
        <v>497725</v>
      </c>
      <c r="F15" s="8">
        <v>2113.59</v>
      </c>
      <c r="G15" s="12">
        <v>3.4099999999999998E-2</v>
      </c>
      <c r="K15" s="71" t="s">
        <v>396</v>
      </c>
      <c r="L15" s="12">
        <v>5.6000000000000008E-2</v>
      </c>
    </row>
    <row r="16" spans="1:12" ht="15.75" x14ac:dyDescent="0.3">
      <c r="A16" s="3">
        <v>9</v>
      </c>
      <c r="B16" s="3" t="s">
        <v>615</v>
      </c>
      <c r="C16" s="3" t="s">
        <v>616</v>
      </c>
      <c r="D16" s="3" t="s">
        <v>387</v>
      </c>
      <c r="E16" s="5">
        <v>259832</v>
      </c>
      <c r="F16" s="8">
        <v>2108.8000000000002</v>
      </c>
      <c r="G16" s="12">
        <v>3.4000000000000002E-2</v>
      </c>
      <c r="K16" s="71" t="s">
        <v>486</v>
      </c>
      <c r="L16" s="12">
        <v>3.61E-2</v>
      </c>
    </row>
    <row r="17" spans="1:12" ht="15.75" x14ac:dyDescent="0.3">
      <c r="A17" s="3">
        <v>10</v>
      </c>
      <c r="B17" s="3" t="s">
        <v>628</v>
      </c>
      <c r="C17" s="3" t="s">
        <v>629</v>
      </c>
      <c r="D17" s="3" t="s">
        <v>620</v>
      </c>
      <c r="E17" s="5">
        <v>569464</v>
      </c>
      <c r="F17" s="8">
        <v>2010.49</v>
      </c>
      <c r="G17" s="12">
        <v>3.2400000000000005E-2</v>
      </c>
      <c r="K17" s="71" t="s">
        <v>381</v>
      </c>
      <c r="L17" s="12">
        <v>2.41E-2</v>
      </c>
    </row>
    <row r="18" spans="1:12" ht="15.75" x14ac:dyDescent="0.3">
      <c r="A18" s="3">
        <v>11</v>
      </c>
      <c r="B18" s="3" t="s">
        <v>392</v>
      </c>
      <c r="C18" s="3" t="s">
        <v>393</v>
      </c>
      <c r="D18" s="3" t="s">
        <v>387</v>
      </c>
      <c r="E18" s="5">
        <v>192502</v>
      </c>
      <c r="F18" s="8">
        <v>1940.9</v>
      </c>
      <c r="G18" s="12">
        <v>3.1300000000000001E-2</v>
      </c>
      <c r="K18" s="71" t="s">
        <v>467</v>
      </c>
      <c r="L18" s="12">
        <v>2.2799999999999997E-2</v>
      </c>
    </row>
    <row r="19" spans="1:12" ht="15.75" x14ac:dyDescent="0.3">
      <c r="A19" s="3">
        <v>12</v>
      </c>
      <c r="B19" s="3" t="s">
        <v>644</v>
      </c>
      <c r="C19" s="3" t="s">
        <v>645</v>
      </c>
      <c r="D19" s="3" t="s">
        <v>378</v>
      </c>
      <c r="E19" s="5">
        <v>1191111</v>
      </c>
      <c r="F19" s="8">
        <v>1871.83</v>
      </c>
      <c r="G19" s="12">
        <v>3.0200000000000001E-2</v>
      </c>
      <c r="K19" s="71" t="s">
        <v>384</v>
      </c>
      <c r="L19" s="12">
        <v>1.9699999999999999E-2</v>
      </c>
    </row>
    <row r="20" spans="1:12" ht="15.75" x14ac:dyDescent="0.3">
      <c r="A20" s="3">
        <v>13</v>
      </c>
      <c r="B20" s="3" t="s">
        <v>397</v>
      </c>
      <c r="C20" s="3" t="s">
        <v>398</v>
      </c>
      <c r="D20" s="3" t="s">
        <v>399</v>
      </c>
      <c r="E20" s="5">
        <v>44807</v>
      </c>
      <c r="F20" s="8">
        <v>1701.84</v>
      </c>
      <c r="G20" s="12">
        <v>2.7400000000000001E-2</v>
      </c>
      <c r="K20" s="71" t="s">
        <v>636</v>
      </c>
      <c r="L20" s="12">
        <v>1.6199999999999999E-2</v>
      </c>
    </row>
    <row r="21" spans="1:12" ht="15.75" x14ac:dyDescent="0.3">
      <c r="A21" s="3">
        <v>14</v>
      </c>
      <c r="B21" s="3" t="s">
        <v>897</v>
      </c>
      <c r="C21" s="3" t="s">
        <v>898</v>
      </c>
      <c r="D21" s="3" t="s">
        <v>387</v>
      </c>
      <c r="E21" s="5">
        <v>207237</v>
      </c>
      <c r="F21" s="8">
        <v>1640.8</v>
      </c>
      <c r="G21" s="12">
        <v>2.6499999999999999E-2</v>
      </c>
      <c r="K21" s="71" t="s">
        <v>414</v>
      </c>
      <c r="L21" s="12">
        <v>1.5600000000000001E-2</v>
      </c>
    </row>
    <row r="22" spans="1:12" ht="15.75" x14ac:dyDescent="0.3">
      <c r="A22" s="3">
        <v>15</v>
      </c>
      <c r="B22" s="3" t="s">
        <v>563</v>
      </c>
      <c r="C22" s="3" t="s">
        <v>564</v>
      </c>
      <c r="D22" s="3" t="s">
        <v>399</v>
      </c>
      <c r="E22" s="5">
        <v>293534</v>
      </c>
      <c r="F22" s="8">
        <v>1498.64</v>
      </c>
      <c r="G22" s="12">
        <v>2.4199999999999999E-2</v>
      </c>
      <c r="K22" s="71" t="s">
        <v>691</v>
      </c>
      <c r="L22" s="12">
        <v>1.4800000000000001E-2</v>
      </c>
    </row>
    <row r="23" spans="1:12" ht="15.75" x14ac:dyDescent="0.3">
      <c r="A23" s="3">
        <v>16</v>
      </c>
      <c r="B23" s="3" t="s">
        <v>379</v>
      </c>
      <c r="C23" s="3" t="s">
        <v>380</v>
      </c>
      <c r="D23" s="3" t="s">
        <v>381</v>
      </c>
      <c r="E23" s="5">
        <v>355256</v>
      </c>
      <c r="F23" s="8">
        <v>1495.45</v>
      </c>
      <c r="G23" s="12">
        <v>2.41E-2</v>
      </c>
      <c r="K23" s="71" t="s">
        <v>681</v>
      </c>
      <c r="L23" s="12">
        <v>1.29E-2</v>
      </c>
    </row>
    <row r="24" spans="1:12" ht="15.75" x14ac:dyDescent="0.3">
      <c r="A24" s="3">
        <v>17</v>
      </c>
      <c r="B24" s="3" t="s">
        <v>443</v>
      </c>
      <c r="C24" s="3" t="s">
        <v>444</v>
      </c>
      <c r="D24" s="3" t="s">
        <v>396</v>
      </c>
      <c r="E24" s="5">
        <v>68646</v>
      </c>
      <c r="F24" s="8">
        <v>1487.18</v>
      </c>
      <c r="G24" s="12">
        <v>2.4E-2</v>
      </c>
      <c r="K24" s="71" t="s">
        <v>494</v>
      </c>
      <c r="L24" s="12">
        <v>8.8999999999999999E-3</v>
      </c>
    </row>
    <row r="25" spans="1:12" ht="15.75" x14ac:dyDescent="0.3">
      <c r="A25" s="3">
        <v>18</v>
      </c>
      <c r="B25" s="3" t="s">
        <v>394</v>
      </c>
      <c r="C25" s="3" t="s">
        <v>395</v>
      </c>
      <c r="D25" s="3" t="s">
        <v>396</v>
      </c>
      <c r="E25" s="5">
        <v>28589</v>
      </c>
      <c r="F25" s="8">
        <v>1483.14</v>
      </c>
      <c r="G25" s="12">
        <v>2.3900000000000001E-2</v>
      </c>
      <c r="K25" s="71" t="s">
        <v>701</v>
      </c>
      <c r="L25" s="12">
        <v>8.7999999999999988E-3</v>
      </c>
    </row>
    <row r="26" spans="1:12" ht="15.75" x14ac:dyDescent="0.3">
      <c r="A26" s="3">
        <v>19</v>
      </c>
      <c r="B26" s="3" t="s">
        <v>216</v>
      </c>
      <c r="C26" s="3" t="s">
        <v>648</v>
      </c>
      <c r="D26" s="3" t="s">
        <v>467</v>
      </c>
      <c r="E26" s="5">
        <v>1661263</v>
      </c>
      <c r="F26" s="8">
        <v>1413.73</v>
      </c>
      <c r="G26" s="12">
        <v>2.2799999999999997E-2</v>
      </c>
      <c r="K26" s="71" t="s">
        <v>627</v>
      </c>
      <c r="L26" s="12">
        <v>7.6E-3</v>
      </c>
    </row>
    <row r="27" spans="1:12" ht="15.75" x14ac:dyDescent="0.3">
      <c r="A27" s="3">
        <v>20</v>
      </c>
      <c r="B27" s="3" t="s">
        <v>630</v>
      </c>
      <c r="C27" s="3" t="s">
        <v>631</v>
      </c>
      <c r="D27" s="3" t="s">
        <v>399</v>
      </c>
      <c r="E27" s="5">
        <v>62496</v>
      </c>
      <c r="F27" s="8">
        <v>1292.57</v>
      </c>
      <c r="G27" s="12">
        <v>2.0799999999999999E-2</v>
      </c>
      <c r="K27" s="71" t="s">
        <v>639</v>
      </c>
      <c r="L27" s="12">
        <v>6.8000000000000005E-3</v>
      </c>
    </row>
    <row r="28" spans="1:12" ht="15.75" x14ac:dyDescent="0.3">
      <c r="A28" s="3">
        <v>21</v>
      </c>
      <c r="B28" s="3" t="s">
        <v>613</v>
      </c>
      <c r="C28" s="3" t="s">
        <v>614</v>
      </c>
      <c r="D28" s="3" t="s">
        <v>399</v>
      </c>
      <c r="E28" s="5">
        <v>84601</v>
      </c>
      <c r="F28" s="8">
        <v>1212.76</v>
      </c>
      <c r="G28" s="12">
        <v>1.9599999999999999E-2</v>
      </c>
      <c r="K28" s="71" t="s">
        <v>417</v>
      </c>
      <c r="L28" s="12">
        <v>5.7000000000000002E-3</v>
      </c>
    </row>
    <row r="29" spans="1:12" ht="15.75" x14ac:dyDescent="0.3">
      <c r="A29" s="3">
        <v>22</v>
      </c>
      <c r="B29" s="3" t="s">
        <v>617</v>
      </c>
      <c r="C29" s="3" t="s">
        <v>618</v>
      </c>
      <c r="D29" s="3" t="s">
        <v>486</v>
      </c>
      <c r="E29" s="5">
        <v>45460</v>
      </c>
      <c r="F29" s="8">
        <v>1001.39</v>
      </c>
      <c r="G29" s="12">
        <v>1.61E-2</v>
      </c>
      <c r="K29" s="71" t="s">
        <v>405</v>
      </c>
      <c r="L29" s="12">
        <v>5.6999999999999993E-3</v>
      </c>
    </row>
    <row r="30" spans="1:12" ht="15.75" x14ac:dyDescent="0.3">
      <c r="A30" s="3">
        <v>23</v>
      </c>
      <c r="B30" s="3" t="s">
        <v>412</v>
      </c>
      <c r="C30" s="3" t="s">
        <v>413</v>
      </c>
      <c r="D30" s="3" t="s">
        <v>414</v>
      </c>
      <c r="E30" s="5">
        <v>125180</v>
      </c>
      <c r="F30" s="8">
        <v>967.45</v>
      </c>
      <c r="G30" s="12">
        <v>1.5600000000000001E-2</v>
      </c>
      <c r="K30" s="71" t="s">
        <v>460</v>
      </c>
      <c r="L30" s="12">
        <v>5.1000000000000004E-3</v>
      </c>
    </row>
    <row r="31" spans="1:12" ht="15.75" x14ac:dyDescent="0.3">
      <c r="A31" s="3">
        <v>24</v>
      </c>
      <c r="B31" s="3" t="s">
        <v>437</v>
      </c>
      <c r="C31" s="3" t="s">
        <v>438</v>
      </c>
      <c r="D31" s="3" t="s">
        <v>439</v>
      </c>
      <c r="E31" s="5">
        <v>303272</v>
      </c>
      <c r="F31" s="8">
        <v>886.62</v>
      </c>
      <c r="G31" s="12">
        <v>1.43E-2</v>
      </c>
      <c r="K31" s="71" t="s">
        <v>111</v>
      </c>
      <c r="L31" s="12">
        <v>5.6999999999999607E-2</v>
      </c>
    </row>
    <row r="32" spans="1:12" ht="15.75" x14ac:dyDescent="0.3">
      <c r="A32" s="3">
        <v>25</v>
      </c>
      <c r="B32" s="3" t="s">
        <v>484</v>
      </c>
      <c r="C32" s="3" t="s">
        <v>485</v>
      </c>
      <c r="D32" s="3" t="s">
        <v>486</v>
      </c>
      <c r="E32" s="5">
        <v>12890</v>
      </c>
      <c r="F32" s="8">
        <v>869.23</v>
      </c>
      <c r="G32" s="12">
        <v>1.3999999999999999E-2</v>
      </c>
    </row>
    <row r="33" spans="1:7" ht="15.75" x14ac:dyDescent="0.3">
      <c r="A33" s="3">
        <v>26</v>
      </c>
      <c r="B33" s="3" t="s">
        <v>679</v>
      </c>
      <c r="C33" s="3" t="s">
        <v>680</v>
      </c>
      <c r="D33" s="3" t="s">
        <v>681</v>
      </c>
      <c r="E33" s="5">
        <v>533123</v>
      </c>
      <c r="F33" s="8">
        <v>799.95</v>
      </c>
      <c r="G33" s="12">
        <v>1.29E-2</v>
      </c>
    </row>
    <row r="34" spans="1:7" ht="15.75" x14ac:dyDescent="0.3">
      <c r="A34" s="3">
        <v>27</v>
      </c>
      <c r="B34" s="3" t="s">
        <v>621</v>
      </c>
      <c r="C34" s="3" t="s">
        <v>622</v>
      </c>
      <c r="D34" s="3" t="s">
        <v>439</v>
      </c>
      <c r="E34" s="5">
        <v>66510</v>
      </c>
      <c r="F34" s="8">
        <v>799.02</v>
      </c>
      <c r="G34" s="12">
        <v>1.29E-2</v>
      </c>
    </row>
    <row r="35" spans="1:7" ht="15.75" x14ac:dyDescent="0.3">
      <c r="A35" s="3">
        <v>28</v>
      </c>
      <c r="B35" s="3" t="s">
        <v>433</v>
      </c>
      <c r="C35" s="3" t="s">
        <v>434</v>
      </c>
      <c r="D35" s="3" t="s">
        <v>399</v>
      </c>
      <c r="E35" s="5">
        <v>35701</v>
      </c>
      <c r="F35" s="8">
        <v>709.16</v>
      </c>
      <c r="G35" s="12">
        <v>1.1399999999999999E-2</v>
      </c>
    </row>
    <row r="36" spans="1:7" ht="15.75" x14ac:dyDescent="0.3">
      <c r="A36" s="3">
        <v>29</v>
      </c>
      <c r="B36" s="3" t="s">
        <v>452</v>
      </c>
      <c r="C36" s="3" t="s">
        <v>453</v>
      </c>
      <c r="D36" s="3" t="s">
        <v>439</v>
      </c>
      <c r="E36" s="5">
        <v>93659</v>
      </c>
      <c r="F36" s="8">
        <v>637.21</v>
      </c>
      <c r="G36" s="12">
        <v>1.03E-2</v>
      </c>
    </row>
    <row r="37" spans="1:7" ht="15.75" x14ac:dyDescent="0.3">
      <c r="A37" s="3">
        <v>30</v>
      </c>
      <c r="B37" s="3" t="s">
        <v>382</v>
      </c>
      <c r="C37" s="3" t="s">
        <v>383</v>
      </c>
      <c r="D37" s="3" t="s">
        <v>384</v>
      </c>
      <c r="E37" s="5">
        <v>15089</v>
      </c>
      <c r="F37" s="8">
        <v>611.04</v>
      </c>
      <c r="G37" s="12">
        <v>9.8999999999999991E-3</v>
      </c>
    </row>
    <row r="38" spans="1:7" ht="15.75" x14ac:dyDescent="0.3">
      <c r="A38" s="3">
        <v>31</v>
      </c>
      <c r="B38" s="3" t="s">
        <v>478</v>
      </c>
      <c r="C38" s="3" t="s">
        <v>479</v>
      </c>
      <c r="D38" s="3" t="s">
        <v>384</v>
      </c>
      <c r="E38" s="5">
        <v>80540</v>
      </c>
      <c r="F38" s="8">
        <v>606.87</v>
      </c>
      <c r="G38" s="12">
        <v>9.7999999999999997E-3</v>
      </c>
    </row>
    <row r="39" spans="1:7" ht="15.75" x14ac:dyDescent="0.3">
      <c r="A39" s="3">
        <v>32</v>
      </c>
      <c r="B39" s="3" t="s">
        <v>468</v>
      </c>
      <c r="C39" s="3" t="s">
        <v>469</v>
      </c>
      <c r="D39" s="3" t="s">
        <v>439</v>
      </c>
      <c r="E39" s="5">
        <v>81544</v>
      </c>
      <c r="F39" s="8">
        <v>552.75</v>
      </c>
      <c r="G39" s="12">
        <v>8.8999999999999999E-3</v>
      </c>
    </row>
    <row r="40" spans="1:7" ht="15.75" x14ac:dyDescent="0.3">
      <c r="A40" s="3">
        <v>33</v>
      </c>
      <c r="B40" s="3" t="s">
        <v>571</v>
      </c>
      <c r="C40" s="3" t="s">
        <v>572</v>
      </c>
      <c r="D40" s="3" t="s">
        <v>494</v>
      </c>
      <c r="E40" s="5">
        <v>576780</v>
      </c>
      <c r="F40" s="8">
        <v>552.27</v>
      </c>
      <c r="G40" s="12">
        <v>8.8999999999999999E-3</v>
      </c>
    </row>
    <row r="41" spans="1:7" ht="15.75" x14ac:dyDescent="0.3">
      <c r="A41" s="3">
        <v>34</v>
      </c>
      <c r="B41" s="3" t="s">
        <v>634</v>
      </c>
      <c r="C41" s="3" t="s">
        <v>635</v>
      </c>
      <c r="D41" s="3" t="s">
        <v>636</v>
      </c>
      <c r="E41" s="5">
        <v>314009</v>
      </c>
      <c r="F41" s="8">
        <v>550.29999999999995</v>
      </c>
      <c r="G41" s="12">
        <v>8.8999999999999999E-3</v>
      </c>
    </row>
    <row r="42" spans="1:7" ht="15.75" x14ac:dyDescent="0.3">
      <c r="A42" s="3">
        <v>35</v>
      </c>
      <c r="B42" s="3" t="s">
        <v>699</v>
      </c>
      <c r="C42" s="3" t="s">
        <v>700</v>
      </c>
      <c r="D42" s="3" t="s">
        <v>701</v>
      </c>
      <c r="E42" s="5">
        <v>150071</v>
      </c>
      <c r="F42" s="8">
        <v>539.88</v>
      </c>
      <c r="G42" s="12">
        <v>8.6999999999999994E-3</v>
      </c>
    </row>
    <row r="43" spans="1:7" ht="15.75" x14ac:dyDescent="0.3">
      <c r="A43" s="3">
        <v>36</v>
      </c>
      <c r="B43" s="3" t="s">
        <v>720</v>
      </c>
      <c r="C43" s="3" t="s">
        <v>721</v>
      </c>
      <c r="D43" s="3" t="s">
        <v>439</v>
      </c>
      <c r="E43" s="5">
        <v>83607</v>
      </c>
      <c r="F43" s="8">
        <v>536.04999999999995</v>
      </c>
      <c r="G43" s="12">
        <v>8.6E-3</v>
      </c>
    </row>
    <row r="44" spans="1:7" ht="15.75" x14ac:dyDescent="0.3">
      <c r="A44" s="3">
        <v>37</v>
      </c>
      <c r="B44" s="3" t="s">
        <v>567</v>
      </c>
      <c r="C44" s="3" t="s">
        <v>568</v>
      </c>
      <c r="D44" s="3" t="s">
        <v>396</v>
      </c>
      <c r="E44" s="5">
        <v>50797</v>
      </c>
      <c r="F44" s="8">
        <v>502.03</v>
      </c>
      <c r="G44" s="12">
        <v>8.1000000000000013E-3</v>
      </c>
    </row>
    <row r="45" spans="1:7" ht="15.75" x14ac:dyDescent="0.3">
      <c r="A45" s="3">
        <v>38</v>
      </c>
      <c r="B45" s="3" t="s">
        <v>625</v>
      </c>
      <c r="C45" s="3" t="s">
        <v>626</v>
      </c>
      <c r="D45" s="3" t="s">
        <v>627</v>
      </c>
      <c r="E45" s="5">
        <v>52058</v>
      </c>
      <c r="F45" s="8">
        <v>469.35</v>
      </c>
      <c r="G45" s="12">
        <v>7.6E-3</v>
      </c>
    </row>
    <row r="46" spans="1:7" ht="15.75" x14ac:dyDescent="0.3">
      <c r="A46" s="3">
        <v>39</v>
      </c>
      <c r="B46" s="3" t="s">
        <v>722</v>
      </c>
      <c r="C46" s="3" t="s">
        <v>723</v>
      </c>
      <c r="D46" s="3" t="s">
        <v>636</v>
      </c>
      <c r="E46" s="5">
        <v>214270</v>
      </c>
      <c r="F46" s="8">
        <v>449.86</v>
      </c>
      <c r="G46" s="12">
        <v>7.3000000000000001E-3</v>
      </c>
    </row>
    <row r="47" spans="1:7" ht="15.75" x14ac:dyDescent="0.3">
      <c r="A47" s="3">
        <v>40</v>
      </c>
      <c r="B47" s="3" t="s">
        <v>675</v>
      </c>
      <c r="C47" s="3" t="s">
        <v>676</v>
      </c>
      <c r="D47" s="3" t="s">
        <v>639</v>
      </c>
      <c r="E47" s="5">
        <v>115774</v>
      </c>
      <c r="F47" s="8">
        <v>422.52</v>
      </c>
      <c r="G47" s="12">
        <v>6.8000000000000005E-3</v>
      </c>
    </row>
    <row r="48" spans="1:7" ht="15.75" x14ac:dyDescent="0.3">
      <c r="A48" s="3">
        <v>41</v>
      </c>
      <c r="B48" s="3" t="s">
        <v>1085</v>
      </c>
      <c r="C48" s="3" t="s">
        <v>1086</v>
      </c>
      <c r="D48" s="3" t="s">
        <v>486</v>
      </c>
      <c r="E48" s="5">
        <v>496294</v>
      </c>
      <c r="F48" s="8">
        <v>369.24</v>
      </c>
      <c r="G48" s="12">
        <v>6.0000000000000001E-3</v>
      </c>
    </row>
    <row r="49" spans="1:8" ht="15.75" x14ac:dyDescent="0.3">
      <c r="A49" s="3">
        <v>42</v>
      </c>
      <c r="B49" s="3" t="s">
        <v>403</v>
      </c>
      <c r="C49" s="3" t="s">
        <v>404</v>
      </c>
      <c r="D49" s="3" t="s">
        <v>405</v>
      </c>
      <c r="E49" s="5">
        <v>5800</v>
      </c>
      <c r="F49" s="8">
        <v>354.51</v>
      </c>
      <c r="G49" s="12">
        <v>5.6999999999999993E-3</v>
      </c>
    </row>
    <row r="50" spans="1:8" ht="15.75" x14ac:dyDescent="0.3">
      <c r="A50" s="3">
        <v>43</v>
      </c>
      <c r="B50" s="3" t="s">
        <v>474</v>
      </c>
      <c r="C50" s="3" t="s">
        <v>475</v>
      </c>
      <c r="D50" s="3" t="s">
        <v>439</v>
      </c>
      <c r="E50" s="5">
        <v>190312</v>
      </c>
      <c r="F50" s="8">
        <v>324.39</v>
      </c>
      <c r="G50" s="12">
        <v>5.1999999999999998E-3</v>
      </c>
    </row>
    <row r="51" spans="1:8" ht="15.75" x14ac:dyDescent="0.3">
      <c r="A51" s="3">
        <v>44</v>
      </c>
      <c r="B51" s="3" t="s">
        <v>705</v>
      </c>
      <c r="C51" s="3" t="s">
        <v>706</v>
      </c>
      <c r="D51" s="3" t="s">
        <v>460</v>
      </c>
      <c r="E51" s="5">
        <v>70473</v>
      </c>
      <c r="F51" s="8">
        <v>315.39999999999998</v>
      </c>
      <c r="G51" s="12">
        <v>5.1000000000000004E-3</v>
      </c>
    </row>
    <row r="52" spans="1:8" ht="15.75" x14ac:dyDescent="0.3">
      <c r="A52" s="3">
        <v>45</v>
      </c>
      <c r="B52" s="3" t="s">
        <v>685</v>
      </c>
      <c r="C52" s="3" t="s">
        <v>686</v>
      </c>
      <c r="D52" s="3" t="s">
        <v>620</v>
      </c>
      <c r="E52" s="5">
        <v>13149</v>
      </c>
      <c r="F52" s="8">
        <v>176.66</v>
      </c>
      <c r="G52" s="12">
        <v>2.8000000000000004E-3</v>
      </c>
    </row>
    <row r="53" spans="1:8" ht="15.75" x14ac:dyDescent="0.3">
      <c r="A53" s="3">
        <v>46</v>
      </c>
      <c r="B53" s="3" t="s">
        <v>1443</v>
      </c>
      <c r="C53" s="3" t="s">
        <v>1444</v>
      </c>
      <c r="D53" s="3" t="s">
        <v>417</v>
      </c>
      <c r="E53" s="5">
        <v>50159</v>
      </c>
      <c r="F53" s="8">
        <v>126.33</v>
      </c>
      <c r="G53" s="12">
        <v>2E-3</v>
      </c>
    </row>
    <row r="54" spans="1:8" ht="15.75" x14ac:dyDescent="0.3">
      <c r="A54" s="3">
        <v>47</v>
      </c>
      <c r="B54" s="3" t="s">
        <v>415</v>
      </c>
      <c r="C54" s="3" t="s">
        <v>416</v>
      </c>
      <c r="D54" s="3" t="s">
        <v>417</v>
      </c>
      <c r="E54" s="5">
        <v>13851</v>
      </c>
      <c r="F54" s="8">
        <v>119.18</v>
      </c>
      <c r="G54" s="12">
        <v>1.9E-3</v>
      </c>
    </row>
    <row r="55" spans="1:8" ht="15.75" x14ac:dyDescent="0.3">
      <c r="A55" s="3">
        <v>48</v>
      </c>
      <c r="B55" s="3" t="s">
        <v>667</v>
      </c>
      <c r="C55" s="3" t="s">
        <v>668</v>
      </c>
      <c r="D55" s="3" t="s">
        <v>417</v>
      </c>
      <c r="E55" s="5">
        <v>19445</v>
      </c>
      <c r="F55" s="8">
        <v>113.31</v>
      </c>
      <c r="G55" s="12">
        <v>1.8E-3</v>
      </c>
    </row>
    <row r="56" spans="1:8" ht="15.75" x14ac:dyDescent="0.3">
      <c r="A56" s="3">
        <v>49</v>
      </c>
      <c r="B56" s="3" t="s">
        <v>1445</v>
      </c>
      <c r="C56" s="3" t="s">
        <v>1446</v>
      </c>
      <c r="D56" s="3" t="s">
        <v>701</v>
      </c>
      <c r="E56" s="5">
        <v>8078</v>
      </c>
      <c r="F56" s="8">
        <v>4.3099999999999996</v>
      </c>
      <c r="G56" s="12">
        <v>1E-4</v>
      </c>
    </row>
    <row r="57" spans="1:8" ht="15.75" x14ac:dyDescent="0.3">
      <c r="A57" s="89"/>
      <c r="B57" s="89" t="s">
        <v>28</v>
      </c>
      <c r="C57" s="89"/>
      <c r="D57" s="89"/>
      <c r="E57" s="89"/>
      <c r="F57" s="90">
        <v>57574.65</v>
      </c>
      <c r="G57" s="91">
        <v>0.92820000000000036</v>
      </c>
    </row>
    <row r="59" spans="1:8" ht="15.75" x14ac:dyDescent="0.3">
      <c r="B59" s="2" t="s">
        <v>689</v>
      </c>
    </row>
    <row r="60" spans="1:8" ht="15.75" x14ac:dyDescent="0.3">
      <c r="A60" s="3">
        <v>50</v>
      </c>
      <c r="B60" s="3" t="s">
        <v>1447</v>
      </c>
      <c r="C60" s="3"/>
      <c r="D60" s="3" t="s">
        <v>691</v>
      </c>
      <c r="E60" s="5">
        <v>587625</v>
      </c>
      <c r="F60" s="8">
        <v>919.05</v>
      </c>
      <c r="G60" s="12">
        <v>1.4800000000000001E-2</v>
      </c>
      <c r="H60" s="1">
        <v>44196</v>
      </c>
    </row>
    <row r="61" spans="1:8" ht="15.75" x14ac:dyDescent="0.3">
      <c r="A61" s="89"/>
      <c r="B61" s="89" t="s">
        <v>28</v>
      </c>
      <c r="C61" s="89"/>
      <c r="D61" s="89"/>
      <c r="E61" s="89"/>
      <c r="F61" s="90">
        <v>919.05</v>
      </c>
      <c r="G61" s="91">
        <v>1.4800000000000001E-2</v>
      </c>
    </row>
    <row r="63" spans="1:8" ht="15.75" x14ac:dyDescent="0.3">
      <c r="B63" s="2" t="s">
        <v>32</v>
      </c>
    </row>
    <row r="64" spans="1:8" ht="15.75" x14ac:dyDescent="0.3">
      <c r="A64" s="3">
        <v>51</v>
      </c>
      <c r="B64" s="2" t="s">
        <v>102</v>
      </c>
      <c r="F64" s="8">
        <v>3528.08</v>
      </c>
      <c r="G64" s="12">
        <v>5.6900000000000006E-2</v>
      </c>
      <c r="H64" s="1">
        <v>44105</v>
      </c>
    </row>
    <row r="65" spans="1:7" ht="15.75" x14ac:dyDescent="0.3">
      <c r="A65" s="89"/>
      <c r="B65" s="89" t="s">
        <v>28</v>
      </c>
      <c r="C65" s="89"/>
      <c r="D65" s="89"/>
      <c r="E65" s="89"/>
      <c r="F65" s="90">
        <v>3528.08</v>
      </c>
      <c r="G65" s="91">
        <v>5.6900000000000006E-2</v>
      </c>
    </row>
    <row r="67" spans="1:7" ht="15.75" x14ac:dyDescent="0.3">
      <c r="B67" s="2" t="s">
        <v>103</v>
      </c>
    </row>
    <row r="68" spans="1:7" ht="15.75" x14ac:dyDescent="0.3">
      <c r="A68" s="3"/>
      <c r="B68" s="3" t="s">
        <v>104</v>
      </c>
      <c r="C68" s="3"/>
      <c r="D68" s="5"/>
      <c r="F68" s="8">
        <v>7.51</v>
      </c>
      <c r="G68" s="12">
        <v>1E-4</v>
      </c>
    </row>
    <row r="69" spans="1:7" ht="15.75" x14ac:dyDescent="0.3">
      <c r="A69" s="89"/>
      <c r="B69" s="89" t="s">
        <v>28</v>
      </c>
      <c r="C69" s="89"/>
      <c r="D69" s="89"/>
      <c r="E69" s="89"/>
      <c r="F69" s="90">
        <v>7.51</v>
      </c>
      <c r="G69" s="91">
        <v>1E-4</v>
      </c>
    </row>
    <row r="71" spans="1:7" ht="15.75" x14ac:dyDescent="0.3">
      <c r="A71" s="7"/>
      <c r="B71" s="7" t="s">
        <v>105</v>
      </c>
      <c r="C71" s="7"/>
      <c r="D71" s="7"/>
      <c r="E71" s="7"/>
      <c r="F71" s="9">
        <v>62029.29</v>
      </c>
      <c r="G71" s="13">
        <v>1.0000000000000004</v>
      </c>
    </row>
    <row r="72" spans="1:7" ht="15.75" x14ac:dyDescent="0.3">
      <c r="A72" s="3" t="s">
        <v>106</v>
      </c>
    </row>
    <row r="73" spans="1:7" ht="15.75" x14ac:dyDescent="0.3">
      <c r="A73" s="4">
        <v>1</v>
      </c>
      <c r="B73" s="4" t="s">
        <v>1413</v>
      </c>
    </row>
    <row r="74" spans="1:7" ht="15.75" x14ac:dyDescent="0.3">
      <c r="A74" s="4">
        <v>2</v>
      </c>
      <c r="B74" s="4" t="s">
        <v>107</v>
      </c>
    </row>
  </sheetData>
  <mergeCells count="1">
    <mergeCell ref="B1:F1"/>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heetViews>
  <sheetFormatPr defaultRowHeight="15" x14ac:dyDescent="0.25"/>
  <cols>
    <col min="1" max="1" width="7.140625" style="71" bestFit="1" customWidth="1"/>
    <col min="2" max="2" width="52.5703125" style="71" bestFit="1" customWidth="1"/>
    <col min="3" max="3" width="16.140625" style="71" customWidth="1"/>
    <col min="4" max="4" width="11.7109375" style="71" customWidth="1"/>
    <col min="5" max="5" width="11.85546875" style="71" customWidth="1"/>
    <col min="6" max="6" width="11.85546875" style="71" bestFit="1" customWidth="1"/>
    <col min="7" max="7" width="8.85546875" style="71" bestFit="1" customWidth="1"/>
    <col min="8" max="8" width="11.5703125" style="71" bestFit="1" customWidth="1"/>
    <col min="9" max="9" width="8" style="71" bestFit="1" customWidth="1"/>
    <col min="10" max="10" width="16.28515625" style="71" bestFit="1" customWidth="1"/>
    <col min="11" max="11" width="7.85546875" style="71" bestFit="1" customWidth="1"/>
    <col min="12" max="15" width="9.140625" style="71"/>
    <col min="16" max="16" width="10.28515625" style="71" bestFit="1" customWidth="1"/>
    <col min="17" max="256" width="9.140625" style="71"/>
    <col min="257" max="257" width="7.140625" style="71" bestFit="1" customWidth="1"/>
    <col min="258" max="258" width="52.5703125" style="71" bestFit="1" customWidth="1"/>
    <col min="259" max="259" width="16.140625" style="71" customWidth="1"/>
    <col min="260" max="260" width="11.7109375" style="71" customWidth="1"/>
    <col min="261" max="261" width="11.85546875" style="71" customWidth="1"/>
    <col min="262" max="262" width="11.85546875" style="71" bestFit="1" customWidth="1"/>
    <col min="263" max="263" width="8.85546875" style="71" bestFit="1" customWidth="1"/>
    <col min="264" max="264" width="11.5703125" style="71" bestFit="1" customWidth="1"/>
    <col min="265" max="265" width="8" style="71" bestFit="1" customWidth="1"/>
    <col min="266" max="266" width="16.28515625" style="71" bestFit="1" customWidth="1"/>
    <col min="267" max="267" width="7.85546875" style="71" bestFit="1" customWidth="1"/>
    <col min="268" max="271" width="9.140625" style="71"/>
    <col min="272" max="272" width="10.28515625" style="71" bestFit="1" customWidth="1"/>
    <col min="273" max="512" width="9.140625" style="71"/>
    <col min="513" max="513" width="7.140625" style="71" bestFit="1" customWidth="1"/>
    <col min="514" max="514" width="52.5703125" style="71" bestFit="1" customWidth="1"/>
    <col min="515" max="515" width="16.140625" style="71" customWidth="1"/>
    <col min="516" max="516" width="11.7109375" style="71" customWidth="1"/>
    <col min="517" max="517" width="11.85546875" style="71" customWidth="1"/>
    <col min="518" max="518" width="11.85546875" style="71" bestFit="1" customWidth="1"/>
    <col min="519" max="519" width="8.85546875" style="71" bestFit="1" customWidth="1"/>
    <col min="520" max="520" width="11.5703125" style="71" bestFit="1" customWidth="1"/>
    <col min="521" max="521" width="8" style="71" bestFit="1" customWidth="1"/>
    <col min="522" max="522" width="16.28515625" style="71" bestFit="1" customWidth="1"/>
    <col min="523" max="523" width="7.85546875" style="71" bestFit="1" customWidth="1"/>
    <col min="524" max="527" width="9.140625" style="71"/>
    <col min="528" max="528" width="10.28515625" style="71" bestFit="1" customWidth="1"/>
    <col min="529" max="768" width="9.140625" style="71"/>
    <col min="769" max="769" width="7.140625" style="71" bestFit="1" customWidth="1"/>
    <col min="770" max="770" width="52.5703125" style="71" bestFit="1" customWidth="1"/>
    <col min="771" max="771" width="16.140625" style="71" customWidth="1"/>
    <col min="772" max="772" width="11.7109375" style="71" customWidth="1"/>
    <col min="773" max="773" width="11.85546875" style="71" customWidth="1"/>
    <col min="774" max="774" width="11.85546875" style="71" bestFit="1" customWidth="1"/>
    <col min="775" max="775" width="8.85546875" style="71" bestFit="1" customWidth="1"/>
    <col min="776" max="776" width="11.5703125" style="71" bestFit="1" customWidth="1"/>
    <col min="777" max="777" width="8" style="71" bestFit="1" customWidth="1"/>
    <col min="778" max="778" width="16.28515625" style="71" bestFit="1" customWidth="1"/>
    <col min="779" max="779" width="7.85546875" style="71" bestFit="1" customWidth="1"/>
    <col min="780" max="783" width="9.140625" style="71"/>
    <col min="784" max="784" width="10.28515625" style="71" bestFit="1" customWidth="1"/>
    <col min="785" max="1024" width="9.140625" style="71"/>
    <col min="1025" max="1025" width="7.140625" style="71" bestFit="1" customWidth="1"/>
    <col min="1026" max="1026" width="52.5703125" style="71" bestFit="1" customWidth="1"/>
    <col min="1027" max="1027" width="16.140625" style="71" customWidth="1"/>
    <col min="1028" max="1028" width="11.7109375" style="71" customWidth="1"/>
    <col min="1029" max="1029" width="11.85546875" style="71" customWidth="1"/>
    <col min="1030" max="1030" width="11.85546875" style="71" bestFit="1" customWidth="1"/>
    <col min="1031" max="1031" width="8.85546875" style="71" bestFit="1" customWidth="1"/>
    <col min="1032" max="1032" width="11.5703125" style="71" bestFit="1" customWidth="1"/>
    <col min="1033" max="1033" width="8" style="71" bestFit="1" customWidth="1"/>
    <col min="1034" max="1034" width="16.28515625" style="71" bestFit="1" customWidth="1"/>
    <col min="1035" max="1035" width="7.85546875" style="71" bestFit="1" customWidth="1"/>
    <col min="1036" max="1039" width="9.140625" style="71"/>
    <col min="1040" max="1040" width="10.28515625" style="71" bestFit="1" customWidth="1"/>
    <col min="1041" max="1280" width="9.140625" style="71"/>
    <col min="1281" max="1281" width="7.140625" style="71" bestFit="1" customWidth="1"/>
    <col min="1282" max="1282" width="52.5703125" style="71" bestFit="1" customWidth="1"/>
    <col min="1283" max="1283" width="16.140625" style="71" customWidth="1"/>
    <col min="1284" max="1284" width="11.7109375" style="71" customWidth="1"/>
    <col min="1285" max="1285" width="11.85546875" style="71" customWidth="1"/>
    <col min="1286" max="1286" width="11.85546875" style="71" bestFit="1" customWidth="1"/>
    <col min="1287" max="1287" width="8.85546875" style="71" bestFit="1" customWidth="1"/>
    <col min="1288" max="1288" width="11.5703125" style="71" bestFit="1" customWidth="1"/>
    <col min="1289" max="1289" width="8" style="71" bestFit="1" customWidth="1"/>
    <col min="1290" max="1290" width="16.28515625" style="71" bestFit="1" customWidth="1"/>
    <col min="1291" max="1291" width="7.85546875" style="71" bestFit="1" customWidth="1"/>
    <col min="1292" max="1295" width="9.140625" style="71"/>
    <col min="1296" max="1296" width="10.28515625" style="71" bestFit="1" customWidth="1"/>
    <col min="1297" max="1536" width="9.140625" style="71"/>
    <col min="1537" max="1537" width="7.140625" style="71" bestFit="1" customWidth="1"/>
    <col min="1538" max="1538" width="52.5703125" style="71" bestFit="1" customWidth="1"/>
    <col min="1539" max="1539" width="16.140625" style="71" customWidth="1"/>
    <col min="1540" max="1540" width="11.7109375" style="71" customWidth="1"/>
    <col min="1541" max="1541" width="11.85546875" style="71" customWidth="1"/>
    <col min="1542" max="1542" width="11.85546875" style="71" bestFit="1" customWidth="1"/>
    <col min="1543" max="1543" width="8.85546875" style="71" bestFit="1" customWidth="1"/>
    <col min="1544" max="1544" width="11.5703125" style="71" bestFit="1" customWidth="1"/>
    <col min="1545" max="1545" width="8" style="71" bestFit="1" customWidth="1"/>
    <col min="1546" max="1546" width="16.28515625" style="71" bestFit="1" customWidth="1"/>
    <col min="1547" max="1547" width="7.85546875" style="71" bestFit="1" customWidth="1"/>
    <col min="1548" max="1551" width="9.140625" style="71"/>
    <col min="1552" max="1552" width="10.28515625" style="71" bestFit="1" customWidth="1"/>
    <col min="1553" max="1792" width="9.140625" style="71"/>
    <col min="1793" max="1793" width="7.140625" style="71" bestFit="1" customWidth="1"/>
    <col min="1794" max="1794" width="52.5703125" style="71" bestFit="1" customWidth="1"/>
    <col min="1795" max="1795" width="16.140625" style="71" customWidth="1"/>
    <col min="1796" max="1796" width="11.7109375" style="71" customWidth="1"/>
    <col min="1797" max="1797" width="11.85546875" style="71" customWidth="1"/>
    <col min="1798" max="1798" width="11.85546875" style="71" bestFit="1" customWidth="1"/>
    <col min="1799" max="1799" width="8.85546875" style="71" bestFit="1" customWidth="1"/>
    <col min="1800" max="1800" width="11.5703125" style="71" bestFit="1" customWidth="1"/>
    <col min="1801" max="1801" width="8" style="71" bestFit="1" customWidth="1"/>
    <col min="1802" max="1802" width="16.28515625" style="71" bestFit="1" customWidth="1"/>
    <col min="1803" max="1803" width="7.85546875" style="71" bestFit="1" customWidth="1"/>
    <col min="1804" max="1807" width="9.140625" style="71"/>
    <col min="1808" max="1808" width="10.28515625" style="71" bestFit="1" customWidth="1"/>
    <col min="1809" max="2048" width="9.140625" style="71"/>
    <col min="2049" max="2049" width="7.140625" style="71" bestFit="1" customWidth="1"/>
    <col min="2050" max="2050" width="52.5703125" style="71" bestFit="1" customWidth="1"/>
    <col min="2051" max="2051" width="16.140625" style="71" customWidth="1"/>
    <col min="2052" max="2052" width="11.7109375" style="71" customWidth="1"/>
    <col min="2053" max="2053" width="11.85546875" style="71" customWidth="1"/>
    <col min="2054" max="2054" width="11.85546875" style="71" bestFit="1" customWidth="1"/>
    <col min="2055" max="2055" width="8.85546875" style="71" bestFit="1" customWidth="1"/>
    <col min="2056" max="2056" width="11.5703125" style="71" bestFit="1" customWidth="1"/>
    <col min="2057" max="2057" width="8" style="71" bestFit="1" customWidth="1"/>
    <col min="2058" max="2058" width="16.28515625" style="71" bestFit="1" customWidth="1"/>
    <col min="2059" max="2059" width="7.85546875" style="71" bestFit="1" customWidth="1"/>
    <col min="2060" max="2063" width="9.140625" style="71"/>
    <col min="2064" max="2064" width="10.28515625" style="71" bestFit="1" customWidth="1"/>
    <col min="2065" max="2304" width="9.140625" style="71"/>
    <col min="2305" max="2305" width="7.140625" style="71" bestFit="1" customWidth="1"/>
    <col min="2306" max="2306" width="52.5703125" style="71" bestFit="1" customWidth="1"/>
    <col min="2307" max="2307" width="16.140625" style="71" customWidth="1"/>
    <col min="2308" max="2308" width="11.7109375" style="71" customWidth="1"/>
    <col min="2309" max="2309" width="11.85546875" style="71" customWidth="1"/>
    <col min="2310" max="2310" width="11.85546875" style="71" bestFit="1" customWidth="1"/>
    <col min="2311" max="2311" width="8.85546875" style="71" bestFit="1" customWidth="1"/>
    <col min="2312" max="2312" width="11.5703125" style="71" bestFit="1" customWidth="1"/>
    <col min="2313" max="2313" width="8" style="71" bestFit="1" customWidth="1"/>
    <col min="2314" max="2314" width="16.28515625" style="71" bestFit="1" customWidth="1"/>
    <col min="2315" max="2315" width="7.85546875" style="71" bestFit="1" customWidth="1"/>
    <col min="2316" max="2319" width="9.140625" style="71"/>
    <col min="2320" max="2320" width="10.28515625" style="71" bestFit="1" customWidth="1"/>
    <col min="2321" max="2560" width="9.140625" style="71"/>
    <col min="2561" max="2561" width="7.140625" style="71" bestFit="1" customWidth="1"/>
    <col min="2562" max="2562" width="52.5703125" style="71" bestFit="1" customWidth="1"/>
    <col min="2563" max="2563" width="16.140625" style="71" customWidth="1"/>
    <col min="2564" max="2564" width="11.7109375" style="71" customWidth="1"/>
    <col min="2565" max="2565" width="11.85546875" style="71" customWidth="1"/>
    <col min="2566" max="2566" width="11.85546875" style="71" bestFit="1" customWidth="1"/>
    <col min="2567" max="2567" width="8.85546875" style="71" bestFit="1" customWidth="1"/>
    <col min="2568" max="2568" width="11.5703125" style="71" bestFit="1" customWidth="1"/>
    <col min="2569" max="2569" width="8" style="71" bestFit="1" customWidth="1"/>
    <col min="2570" max="2570" width="16.28515625" style="71" bestFit="1" customWidth="1"/>
    <col min="2571" max="2571" width="7.85546875" style="71" bestFit="1" customWidth="1"/>
    <col min="2572" max="2575" width="9.140625" style="71"/>
    <col min="2576" max="2576" width="10.28515625" style="71" bestFit="1" customWidth="1"/>
    <col min="2577" max="2816" width="9.140625" style="71"/>
    <col min="2817" max="2817" width="7.140625" style="71" bestFit="1" customWidth="1"/>
    <col min="2818" max="2818" width="52.5703125" style="71" bestFit="1" customWidth="1"/>
    <col min="2819" max="2819" width="16.140625" style="71" customWidth="1"/>
    <col min="2820" max="2820" width="11.7109375" style="71" customWidth="1"/>
    <col min="2821" max="2821" width="11.85546875" style="71" customWidth="1"/>
    <col min="2822" max="2822" width="11.85546875" style="71" bestFit="1" customWidth="1"/>
    <col min="2823" max="2823" width="8.85546875" style="71" bestFit="1" customWidth="1"/>
    <col min="2824" max="2824" width="11.5703125" style="71" bestFit="1" customWidth="1"/>
    <col min="2825" max="2825" width="8" style="71" bestFit="1" customWidth="1"/>
    <col min="2826" max="2826" width="16.28515625" style="71" bestFit="1" customWidth="1"/>
    <col min="2827" max="2827" width="7.85546875" style="71" bestFit="1" customWidth="1"/>
    <col min="2828" max="2831" width="9.140625" style="71"/>
    <col min="2832" max="2832" width="10.28515625" style="71" bestFit="1" customWidth="1"/>
    <col min="2833" max="3072" width="9.140625" style="71"/>
    <col min="3073" max="3073" width="7.140625" style="71" bestFit="1" customWidth="1"/>
    <col min="3074" max="3074" width="52.5703125" style="71" bestFit="1" customWidth="1"/>
    <col min="3075" max="3075" width="16.140625" style="71" customWidth="1"/>
    <col min="3076" max="3076" width="11.7109375" style="71" customWidth="1"/>
    <col min="3077" max="3077" width="11.85546875" style="71" customWidth="1"/>
    <col min="3078" max="3078" width="11.85546875" style="71" bestFit="1" customWidth="1"/>
    <col min="3079" max="3079" width="8.85546875" style="71" bestFit="1" customWidth="1"/>
    <col min="3080" max="3080" width="11.5703125" style="71" bestFit="1" customWidth="1"/>
    <col min="3081" max="3081" width="8" style="71" bestFit="1" customWidth="1"/>
    <col min="3082" max="3082" width="16.28515625" style="71" bestFit="1" customWidth="1"/>
    <col min="3083" max="3083" width="7.85546875" style="71" bestFit="1" customWidth="1"/>
    <col min="3084" max="3087" width="9.140625" style="71"/>
    <col min="3088" max="3088" width="10.28515625" style="71" bestFit="1" customWidth="1"/>
    <col min="3089" max="3328" width="9.140625" style="71"/>
    <col min="3329" max="3329" width="7.140625" style="71" bestFit="1" customWidth="1"/>
    <col min="3330" max="3330" width="52.5703125" style="71" bestFit="1" customWidth="1"/>
    <col min="3331" max="3331" width="16.140625" style="71" customWidth="1"/>
    <col min="3332" max="3332" width="11.7109375" style="71" customWidth="1"/>
    <col min="3333" max="3333" width="11.85546875" style="71" customWidth="1"/>
    <col min="3334" max="3334" width="11.85546875" style="71" bestFit="1" customWidth="1"/>
    <col min="3335" max="3335" width="8.85546875" style="71" bestFit="1" customWidth="1"/>
    <col min="3336" max="3336" width="11.5703125" style="71" bestFit="1" customWidth="1"/>
    <col min="3337" max="3337" width="8" style="71" bestFit="1" customWidth="1"/>
    <col min="3338" max="3338" width="16.28515625" style="71" bestFit="1" customWidth="1"/>
    <col min="3339" max="3339" width="7.85546875" style="71" bestFit="1" customWidth="1"/>
    <col min="3340" max="3343" width="9.140625" style="71"/>
    <col min="3344" max="3344" width="10.28515625" style="71" bestFit="1" customWidth="1"/>
    <col min="3345" max="3584" width="9.140625" style="71"/>
    <col min="3585" max="3585" width="7.140625" style="71" bestFit="1" customWidth="1"/>
    <col min="3586" max="3586" width="52.5703125" style="71" bestFit="1" customWidth="1"/>
    <col min="3587" max="3587" width="16.140625" style="71" customWidth="1"/>
    <col min="3588" max="3588" width="11.7109375" style="71" customWidth="1"/>
    <col min="3589" max="3589" width="11.85546875" style="71" customWidth="1"/>
    <col min="3590" max="3590" width="11.85546875" style="71" bestFit="1" customWidth="1"/>
    <col min="3591" max="3591" width="8.85546875" style="71" bestFit="1" customWidth="1"/>
    <col min="3592" max="3592" width="11.5703125" style="71" bestFit="1" customWidth="1"/>
    <col min="3593" max="3593" width="8" style="71" bestFit="1" customWidth="1"/>
    <col min="3594" max="3594" width="16.28515625" style="71" bestFit="1" customWidth="1"/>
    <col min="3595" max="3595" width="7.85546875" style="71" bestFit="1" customWidth="1"/>
    <col min="3596" max="3599" width="9.140625" style="71"/>
    <col min="3600" max="3600" width="10.28515625" style="71" bestFit="1" customWidth="1"/>
    <col min="3601" max="3840" width="9.140625" style="71"/>
    <col min="3841" max="3841" width="7.140625" style="71" bestFit="1" customWidth="1"/>
    <col min="3842" max="3842" width="52.5703125" style="71" bestFit="1" customWidth="1"/>
    <col min="3843" max="3843" width="16.140625" style="71" customWidth="1"/>
    <col min="3844" max="3844" width="11.7109375" style="71" customWidth="1"/>
    <col min="3845" max="3845" width="11.85546875" style="71" customWidth="1"/>
    <col min="3846" max="3846" width="11.85546875" style="71" bestFit="1" customWidth="1"/>
    <col min="3847" max="3847" width="8.85546875" style="71" bestFit="1" customWidth="1"/>
    <col min="3848" max="3848" width="11.5703125" style="71" bestFit="1" customWidth="1"/>
    <col min="3849" max="3849" width="8" style="71" bestFit="1" customWidth="1"/>
    <col min="3850" max="3850" width="16.28515625" style="71" bestFit="1" customWidth="1"/>
    <col min="3851" max="3851" width="7.85546875" style="71" bestFit="1" customWidth="1"/>
    <col min="3852" max="3855" width="9.140625" style="71"/>
    <col min="3856" max="3856" width="10.28515625" style="71" bestFit="1" customWidth="1"/>
    <col min="3857" max="4096" width="9.140625" style="71"/>
    <col min="4097" max="4097" width="7.140625" style="71" bestFit="1" customWidth="1"/>
    <col min="4098" max="4098" width="52.5703125" style="71" bestFit="1" customWidth="1"/>
    <col min="4099" max="4099" width="16.140625" style="71" customWidth="1"/>
    <col min="4100" max="4100" width="11.7109375" style="71" customWidth="1"/>
    <col min="4101" max="4101" width="11.85546875" style="71" customWidth="1"/>
    <col min="4102" max="4102" width="11.85546875" style="71" bestFit="1" customWidth="1"/>
    <col min="4103" max="4103" width="8.85546875" style="71" bestFit="1" customWidth="1"/>
    <col min="4104" max="4104" width="11.5703125" style="71" bestFit="1" customWidth="1"/>
    <col min="4105" max="4105" width="8" style="71" bestFit="1" customWidth="1"/>
    <col min="4106" max="4106" width="16.28515625" style="71" bestFit="1" customWidth="1"/>
    <col min="4107" max="4107" width="7.85546875" style="71" bestFit="1" customWidth="1"/>
    <col min="4108" max="4111" width="9.140625" style="71"/>
    <col min="4112" max="4112" width="10.28515625" style="71" bestFit="1" customWidth="1"/>
    <col min="4113" max="4352" width="9.140625" style="71"/>
    <col min="4353" max="4353" width="7.140625" style="71" bestFit="1" customWidth="1"/>
    <col min="4354" max="4354" width="52.5703125" style="71" bestFit="1" customWidth="1"/>
    <col min="4355" max="4355" width="16.140625" style="71" customWidth="1"/>
    <col min="4356" max="4356" width="11.7109375" style="71" customWidth="1"/>
    <col min="4357" max="4357" width="11.85546875" style="71" customWidth="1"/>
    <col min="4358" max="4358" width="11.85546875" style="71" bestFit="1" customWidth="1"/>
    <col min="4359" max="4359" width="8.85546875" style="71" bestFit="1" customWidth="1"/>
    <col min="4360" max="4360" width="11.5703125" style="71" bestFit="1" customWidth="1"/>
    <col min="4361" max="4361" width="8" style="71" bestFit="1" customWidth="1"/>
    <col min="4362" max="4362" width="16.28515625" style="71" bestFit="1" customWidth="1"/>
    <col min="4363" max="4363" width="7.85546875" style="71" bestFit="1" customWidth="1"/>
    <col min="4364" max="4367" width="9.140625" style="71"/>
    <col min="4368" max="4368" width="10.28515625" style="71" bestFit="1" customWidth="1"/>
    <col min="4369" max="4608" width="9.140625" style="71"/>
    <col min="4609" max="4609" width="7.140625" style="71" bestFit="1" customWidth="1"/>
    <col min="4610" max="4610" width="52.5703125" style="71" bestFit="1" customWidth="1"/>
    <col min="4611" max="4611" width="16.140625" style="71" customWidth="1"/>
    <col min="4612" max="4612" width="11.7109375" style="71" customWidth="1"/>
    <col min="4613" max="4613" width="11.85546875" style="71" customWidth="1"/>
    <col min="4614" max="4614" width="11.85546875" style="71" bestFit="1" customWidth="1"/>
    <col min="4615" max="4615" width="8.85546875" style="71" bestFit="1" customWidth="1"/>
    <col min="4616" max="4616" width="11.5703125" style="71" bestFit="1" customWidth="1"/>
    <col min="4617" max="4617" width="8" style="71" bestFit="1" customWidth="1"/>
    <col min="4618" max="4618" width="16.28515625" style="71" bestFit="1" customWidth="1"/>
    <col min="4619" max="4619" width="7.85546875" style="71" bestFit="1" customWidth="1"/>
    <col min="4620" max="4623" width="9.140625" style="71"/>
    <col min="4624" max="4624" width="10.28515625" style="71" bestFit="1" customWidth="1"/>
    <col min="4625" max="4864" width="9.140625" style="71"/>
    <col min="4865" max="4865" width="7.140625" style="71" bestFit="1" customWidth="1"/>
    <col min="4866" max="4866" width="52.5703125" style="71" bestFit="1" customWidth="1"/>
    <col min="4867" max="4867" width="16.140625" style="71" customWidth="1"/>
    <col min="4868" max="4868" width="11.7109375" style="71" customWidth="1"/>
    <col min="4869" max="4869" width="11.85546875" style="71" customWidth="1"/>
    <col min="4870" max="4870" width="11.85546875" style="71" bestFit="1" customWidth="1"/>
    <col min="4871" max="4871" width="8.85546875" style="71" bestFit="1" customWidth="1"/>
    <col min="4872" max="4872" width="11.5703125" style="71" bestFit="1" customWidth="1"/>
    <col min="4873" max="4873" width="8" style="71" bestFit="1" customWidth="1"/>
    <col min="4874" max="4874" width="16.28515625" style="71" bestFit="1" customWidth="1"/>
    <col min="4875" max="4875" width="7.85546875" style="71" bestFit="1" customWidth="1"/>
    <col min="4876" max="4879" width="9.140625" style="71"/>
    <col min="4880" max="4880" width="10.28515625" style="71" bestFit="1" customWidth="1"/>
    <col min="4881" max="5120" width="9.140625" style="71"/>
    <col min="5121" max="5121" width="7.140625" style="71" bestFit="1" customWidth="1"/>
    <col min="5122" max="5122" width="52.5703125" style="71" bestFit="1" customWidth="1"/>
    <col min="5123" max="5123" width="16.140625" style="71" customWidth="1"/>
    <col min="5124" max="5124" width="11.7109375" style="71" customWidth="1"/>
    <col min="5125" max="5125" width="11.85546875" style="71" customWidth="1"/>
    <col min="5126" max="5126" width="11.85546875" style="71" bestFit="1" customWidth="1"/>
    <col min="5127" max="5127" width="8.85546875" style="71" bestFit="1" customWidth="1"/>
    <col min="5128" max="5128" width="11.5703125" style="71" bestFit="1" customWidth="1"/>
    <col min="5129" max="5129" width="8" style="71" bestFit="1" customWidth="1"/>
    <col min="5130" max="5130" width="16.28515625" style="71" bestFit="1" customWidth="1"/>
    <col min="5131" max="5131" width="7.85546875" style="71" bestFit="1" customWidth="1"/>
    <col min="5132" max="5135" width="9.140625" style="71"/>
    <col min="5136" max="5136" width="10.28515625" style="71" bestFit="1" customWidth="1"/>
    <col min="5137" max="5376" width="9.140625" style="71"/>
    <col min="5377" max="5377" width="7.140625" style="71" bestFit="1" customWidth="1"/>
    <col min="5378" max="5378" width="52.5703125" style="71" bestFit="1" customWidth="1"/>
    <col min="5379" max="5379" width="16.140625" style="71" customWidth="1"/>
    <col min="5380" max="5380" width="11.7109375" style="71" customWidth="1"/>
    <col min="5381" max="5381" width="11.85546875" style="71" customWidth="1"/>
    <col min="5382" max="5382" width="11.85546875" style="71" bestFit="1" customWidth="1"/>
    <col min="5383" max="5383" width="8.85546875" style="71" bestFit="1" customWidth="1"/>
    <col min="5384" max="5384" width="11.5703125" style="71" bestFit="1" customWidth="1"/>
    <col min="5385" max="5385" width="8" style="71" bestFit="1" customWidth="1"/>
    <col min="5386" max="5386" width="16.28515625" style="71" bestFit="1" customWidth="1"/>
    <col min="5387" max="5387" width="7.85546875" style="71" bestFit="1" customWidth="1"/>
    <col min="5388" max="5391" width="9.140625" style="71"/>
    <col min="5392" max="5392" width="10.28515625" style="71" bestFit="1" customWidth="1"/>
    <col min="5393" max="5632" width="9.140625" style="71"/>
    <col min="5633" max="5633" width="7.140625" style="71" bestFit="1" customWidth="1"/>
    <col min="5634" max="5634" width="52.5703125" style="71" bestFit="1" customWidth="1"/>
    <col min="5635" max="5635" width="16.140625" style="71" customWidth="1"/>
    <col min="5636" max="5636" width="11.7109375" style="71" customWidth="1"/>
    <col min="5637" max="5637" width="11.85546875" style="71" customWidth="1"/>
    <col min="5638" max="5638" width="11.85546875" style="71" bestFit="1" customWidth="1"/>
    <col min="5639" max="5639" width="8.85546875" style="71" bestFit="1" customWidth="1"/>
    <col min="5640" max="5640" width="11.5703125" style="71" bestFit="1" customWidth="1"/>
    <col min="5641" max="5641" width="8" style="71" bestFit="1" customWidth="1"/>
    <col min="5642" max="5642" width="16.28515625" style="71" bestFit="1" customWidth="1"/>
    <col min="5643" max="5643" width="7.85546875" style="71" bestFit="1" customWidth="1"/>
    <col min="5644" max="5647" width="9.140625" style="71"/>
    <col min="5648" max="5648" width="10.28515625" style="71" bestFit="1" customWidth="1"/>
    <col min="5649" max="5888" width="9.140625" style="71"/>
    <col min="5889" max="5889" width="7.140625" style="71" bestFit="1" customWidth="1"/>
    <col min="5890" max="5890" width="52.5703125" style="71" bestFit="1" customWidth="1"/>
    <col min="5891" max="5891" width="16.140625" style="71" customWidth="1"/>
    <col min="5892" max="5892" width="11.7109375" style="71" customWidth="1"/>
    <col min="5893" max="5893" width="11.85546875" style="71" customWidth="1"/>
    <col min="5894" max="5894" width="11.85546875" style="71" bestFit="1" customWidth="1"/>
    <col min="5895" max="5895" width="8.85546875" style="71" bestFit="1" customWidth="1"/>
    <col min="5896" max="5896" width="11.5703125" style="71" bestFit="1" customWidth="1"/>
    <col min="5897" max="5897" width="8" style="71" bestFit="1" customWidth="1"/>
    <col min="5898" max="5898" width="16.28515625" style="71" bestFit="1" customWidth="1"/>
    <col min="5899" max="5899" width="7.85546875" style="71" bestFit="1" customWidth="1"/>
    <col min="5900" max="5903" width="9.140625" style="71"/>
    <col min="5904" max="5904" width="10.28515625" style="71" bestFit="1" customWidth="1"/>
    <col min="5905" max="6144" width="9.140625" style="71"/>
    <col min="6145" max="6145" width="7.140625" style="71" bestFit="1" customWidth="1"/>
    <col min="6146" max="6146" width="52.5703125" style="71" bestFit="1" customWidth="1"/>
    <col min="6147" max="6147" width="16.140625" style="71" customWidth="1"/>
    <col min="6148" max="6148" width="11.7109375" style="71" customWidth="1"/>
    <col min="6149" max="6149" width="11.85546875" style="71" customWidth="1"/>
    <col min="6150" max="6150" width="11.85546875" style="71" bestFit="1" customWidth="1"/>
    <col min="6151" max="6151" width="8.85546875" style="71" bestFit="1" customWidth="1"/>
    <col min="6152" max="6152" width="11.5703125" style="71" bestFit="1" customWidth="1"/>
    <col min="6153" max="6153" width="8" style="71" bestFit="1" customWidth="1"/>
    <col min="6154" max="6154" width="16.28515625" style="71" bestFit="1" customWidth="1"/>
    <col min="6155" max="6155" width="7.85546875" style="71" bestFit="1" customWidth="1"/>
    <col min="6156" max="6159" width="9.140625" style="71"/>
    <col min="6160" max="6160" width="10.28515625" style="71" bestFit="1" customWidth="1"/>
    <col min="6161" max="6400" width="9.140625" style="71"/>
    <col min="6401" max="6401" width="7.140625" style="71" bestFit="1" customWidth="1"/>
    <col min="6402" max="6402" width="52.5703125" style="71" bestFit="1" customWidth="1"/>
    <col min="6403" max="6403" width="16.140625" style="71" customWidth="1"/>
    <col min="6404" max="6404" width="11.7109375" style="71" customWidth="1"/>
    <col min="6405" max="6405" width="11.85546875" style="71" customWidth="1"/>
    <col min="6406" max="6406" width="11.85546875" style="71" bestFit="1" customWidth="1"/>
    <col min="6407" max="6407" width="8.85546875" style="71" bestFit="1" customWidth="1"/>
    <col min="6408" max="6408" width="11.5703125" style="71" bestFit="1" customWidth="1"/>
    <col min="6409" max="6409" width="8" style="71" bestFit="1" customWidth="1"/>
    <col min="6410" max="6410" width="16.28515625" style="71" bestFit="1" customWidth="1"/>
    <col min="6411" max="6411" width="7.85546875" style="71" bestFit="1" customWidth="1"/>
    <col min="6412" max="6415" width="9.140625" style="71"/>
    <col min="6416" max="6416" width="10.28515625" style="71" bestFit="1" customWidth="1"/>
    <col min="6417" max="6656" width="9.140625" style="71"/>
    <col min="6657" max="6657" width="7.140625" style="71" bestFit="1" customWidth="1"/>
    <col min="6658" max="6658" width="52.5703125" style="71" bestFit="1" customWidth="1"/>
    <col min="6659" max="6659" width="16.140625" style="71" customWidth="1"/>
    <col min="6660" max="6660" width="11.7109375" style="71" customWidth="1"/>
    <col min="6661" max="6661" width="11.85546875" style="71" customWidth="1"/>
    <col min="6662" max="6662" width="11.85546875" style="71" bestFit="1" customWidth="1"/>
    <col min="6663" max="6663" width="8.85546875" style="71" bestFit="1" customWidth="1"/>
    <col min="6664" max="6664" width="11.5703125" style="71" bestFit="1" customWidth="1"/>
    <col min="6665" max="6665" width="8" style="71" bestFit="1" customWidth="1"/>
    <col min="6666" max="6666" width="16.28515625" style="71" bestFit="1" customWidth="1"/>
    <col min="6667" max="6667" width="7.85546875" style="71" bestFit="1" customWidth="1"/>
    <col min="6668" max="6671" width="9.140625" style="71"/>
    <col min="6672" max="6672" width="10.28515625" style="71" bestFit="1" customWidth="1"/>
    <col min="6673" max="6912" width="9.140625" style="71"/>
    <col min="6913" max="6913" width="7.140625" style="71" bestFit="1" customWidth="1"/>
    <col min="6914" max="6914" width="52.5703125" style="71" bestFit="1" customWidth="1"/>
    <col min="6915" max="6915" width="16.140625" style="71" customWidth="1"/>
    <col min="6916" max="6916" width="11.7109375" style="71" customWidth="1"/>
    <col min="6917" max="6917" width="11.85546875" style="71" customWidth="1"/>
    <col min="6918" max="6918" width="11.85546875" style="71" bestFit="1" customWidth="1"/>
    <col min="6919" max="6919" width="8.85546875" style="71" bestFit="1" customWidth="1"/>
    <col min="6920" max="6920" width="11.5703125" style="71" bestFit="1" customWidth="1"/>
    <col min="6921" max="6921" width="8" style="71" bestFit="1" customWidth="1"/>
    <col min="6922" max="6922" width="16.28515625" style="71" bestFit="1" customWidth="1"/>
    <col min="6923" max="6923" width="7.85546875" style="71" bestFit="1" customWidth="1"/>
    <col min="6924" max="6927" width="9.140625" style="71"/>
    <col min="6928" max="6928" width="10.28515625" style="71" bestFit="1" customWidth="1"/>
    <col min="6929" max="7168" width="9.140625" style="71"/>
    <col min="7169" max="7169" width="7.140625" style="71" bestFit="1" customWidth="1"/>
    <col min="7170" max="7170" width="52.5703125" style="71" bestFit="1" customWidth="1"/>
    <col min="7171" max="7171" width="16.140625" style="71" customWidth="1"/>
    <col min="7172" max="7172" width="11.7109375" style="71" customWidth="1"/>
    <col min="7173" max="7173" width="11.85546875" style="71" customWidth="1"/>
    <col min="7174" max="7174" width="11.85546875" style="71" bestFit="1" customWidth="1"/>
    <col min="7175" max="7175" width="8.85546875" style="71" bestFit="1" customWidth="1"/>
    <col min="7176" max="7176" width="11.5703125" style="71" bestFit="1" customWidth="1"/>
    <col min="7177" max="7177" width="8" style="71" bestFit="1" customWidth="1"/>
    <col min="7178" max="7178" width="16.28515625" style="71" bestFit="1" customWidth="1"/>
    <col min="7179" max="7179" width="7.85546875" style="71" bestFit="1" customWidth="1"/>
    <col min="7180" max="7183" width="9.140625" style="71"/>
    <col min="7184" max="7184" width="10.28515625" style="71" bestFit="1" customWidth="1"/>
    <col min="7185" max="7424" width="9.140625" style="71"/>
    <col min="7425" max="7425" width="7.140625" style="71" bestFit="1" customWidth="1"/>
    <col min="7426" max="7426" width="52.5703125" style="71" bestFit="1" customWidth="1"/>
    <col min="7427" max="7427" width="16.140625" style="71" customWidth="1"/>
    <col min="7428" max="7428" width="11.7109375" style="71" customWidth="1"/>
    <col min="7429" max="7429" width="11.85546875" style="71" customWidth="1"/>
    <col min="7430" max="7430" width="11.85546875" style="71" bestFit="1" customWidth="1"/>
    <col min="7431" max="7431" width="8.85546875" style="71" bestFit="1" customWidth="1"/>
    <col min="7432" max="7432" width="11.5703125" style="71" bestFit="1" customWidth="1"/>
    <col min="7433" max="7433" width="8" style="71" bestFit="1" customWidth="1"/>
    <col min="7434" max="7434" width="16.28515625" style="71" bestFit="1" customWidth="1"/>
    <col min="7435" max="7435" width="7.85546875" style="71" bestFit="1" customWidth="1"/>
    <col min="7436" max="7439" width="9.140625" style="71"/>
    <col min="7440" max="7440" width="10.28515625" style="71" bestFit="1" customWidth="1"/>
    <col min="7441" max="7680" width="9.140625" style="71"/>
    <col min="7681" max="7681" width="7.140625" style="71" bestFit="1" customWidth="1"/>
    <col min="7682" max="7682" width="52.5703125" style="71" bestFit="1" customWidth="1"/>
    <col min="7683" max="7683" width="16.140625" style="71" customWidth="1"/>
    <col min="7684" max="7684" width="11.7109375" style="71" customWidth="1"/>
    <col min="7685" max="7685" width="11.85546875" style="71" customWidth="1"/>
    <col min="7686" max="7686" width="11.85546875" style="71" bestFit="1" customWidth="1"/>
    <col min="7687" max="7687" width="8.85546875" style="71" bestFit="1" customWidth="1"/>
    <col min="7688" max="7688" width="11.5703125" style="71" bestFit="1" customWidth="1"/>
    <col min="7689" max="7689" width="8" style="71" bestFit="1" customWidth="1"/>
    <col min="7690" max="7690" width="16.28515625" style="71" bestFit="1" customWidth="1"/>
    <col min="7691" max="7691" width="7.85546875" style="71" bestFit="1" customWidth="1"/>
    <col min="7692" max="7695" width="9.140625" style="71"/>
    <col min="7696" max="7696" width="10.28515625" style="71" bestFit="1" customWidth="1"/>
    <col min="7697" max="7936" width="9.140625" style="71"/>
    <col min="7937" max="7937" width="7.140625" style="71" bestFit="1" customWidth="1"/>
    <col min="7938" max="7938" width="52.5703125" style="71" bestFit="1" customWidth="1"/>
    <col min="7939" max="7939" width="16.140625" style="71" customWidth="1"/>
    <col min="7940" max="7940" width="11.7109375" style="71" customWidth="1"/>
    <col min="7941" max="7941" width="11.85546875" style="71" customWidth="1"/>
    <col min="7942" max="7942" width="11.85546875" style="71" bestFit="1" customWidth="1"/>
    <col min="7943" max="7943" width="8.85546875" style="71" bestFit="1" customWidth="1"/>
    <col min="7944" max="7944" width="11.5703125" style="71" bestFit="1" customWidth="1"/>
    <col min="7945" max="7945" width="8" style="71" bestFit="1" customWidth="1"/>
    <col min="7946" max="7946" width="16.28515625" style="71" bestFit="1" customWidth="1"/>
    <col min="7947" max="7947" width="7.85546875" style="71" bestFit="1" customWidth="1"/>
    <col min="7948" max="7951" width="9.140625" style="71"/>
    <col min="7952" max="7952" width="10.28515625" style="71" bestFit="1" customWidth="1"/>
    <col min="7953" max="8192" width="9.140625" style="71"/>
    <col min="8193" max="8193" width="7.140625" style="71" bestFit="1" customWidth="1"/>
    <col min="8194" max="8194" width="52.5703125" style="71" bestFit="1" customWidth="1"/>
    <col min="8195" max="8195" width="16.140625" style="71" customWidth="1"/>
    <col min="8196" max="8196" width="11.7109375" style="71" customWidth="1"/>
    <col min="8197" max="8197" width="11.85546875" style="71" customWidth="1"/>
    <col min="8198" max="8198" width="11.85546875" style="71" bestFit="1" customWidth="1"/>
    <col min="8199" max="8199" width="8.85546875" style="71" bestFit="1" customWidth="1"/>
    <col min="8200" max="8200" width="11.5703125" style="71" bestFit="1" customWidth="1"/>
    <col min="8201" max="8201" width="8" style="71" bestFit="1" customWidth="1"/>
    <col min="8202" max="8202" width="16.28515625" style="71" bestFit="1" customWidth="1"/>
    <col min="8203" max="8203" width="7.85546875" style="71" bestFit="1" customWidth="1"/>
    <col min="8204" max="8207" width="9.140625" style="71"/>
    <col min="8208" max="8208" width="10.28515625" style="71" bestFit="1" customWidth="1"/>
    <col min="8209" max="8448" width="9.140625" style="71"/>
    <col min="8449" max="8449" width="7.140625" style="71" bestFit="1" customWidth="1"/>
    <col min="8450" max="8450" width="52.5703125" style="71" bestFit="1" customWidth="1"/>
    <col min="8451" max="8451" width="16.140625" style="71" customWidth="1"/>
    <col min="8452" max="8452" width="11.7109375" style="71" customWidth="1"/>
    <col min="8453" max="8453" width="11.85546875" style="71" customWidth="1"/>
    <col min="8454" max="8454" width="11.85546875" style="71" bestFit="1" customWidth="1"/>
    <col min="8455" max="8455" width="8.85546875" style="71" bestFit="1" customWidth="1"/>
    <col min="8456" max="8456" width="11.5703125" style="71" bestFit="1" customWidth="1"/>
    <col min="8457" max="8457" width="8" style="71" bestFit="1" customWidth="1"/>
    <col min="8458" max="8458" width="16.28515625" style="71" bestFit="1" customWidth="1"/>
    <col min="8459" max="8459" width="7.85546875" style="71" bestFit="1" customWidth="1"/>
    <col min="8460" max="8463" width="9.140625" style="71"/>
    <col min="8464" max="8464" width="10.28515625" style="71" bestFit="1" customWidth="1"/>
    <col min="8465" max="8704" width="9.140625" style="71"/>
    <col min="8705" max="8705" width="7.140625" style="71" bestFit="1" customWidth="1"/>
    <col min="8706" max="8706" width="52.5703125" style="71" bestFit="1" customWidth="1"/>
    <col min="8707" max="8707" width="16.140625" style="71" customWidth="1"/>
    <col min="8708" max="8708" width="11.7109375" style="71" customWidth="1"/>
    <col min="8709" max="8709" width="11.85546875" style="71" customWidth="1"/>
    <col min="8710" max="8710" width="11.85546875" style="71" bestFit="1" customWidth="1"/>
    <col min="8711" max="8711" width="8.85546875" style="71" bestFit="1" customWidth="1"/>
    <col min="8712" max="8712" width="11.5703125" style="71" bestFit="1" customWidth="1"/>
    <col min="8713" max="8713" width="8" style="71" bestFit="1" customWidth="1"/>
    <col min="8714" max="8714" width="16.28515625" style="71" bestFit="1" customWidth="1"/>
    <col min="8715" max="8715" width="7.85546875" style="71" bestFit="1" customWidth="1"/>
    <col min="8716" max="8719" width="9.140625" style="71"/>
    <col min="8720" max="8720" width="10.28515625" style="71" bestFit="1" customWidth="1"/>
    <col min="8721" max="8960" width="9.140625" style="71"/>
    <col min="8961" max="8961" width="7.140625" style="71" bestFit="1" customWidth="1"/>
    <col min="8962" max="8962" width="52.5703125" style="71" bestFit="1" customWidth="1"/>
    <col min="8963" max="8963" width="16.140625" style="71" customWidth="1"/>
    <col min="8964" max="8964" width="11.7109375" style="71" customWidth="1"/>
    <col min="8965" max="8965" width="11.85546875" style="71" customWidth="1"/>
    <col min="8966" max="8966" width="11.85546875" style="71" bestFit="1" customWidth="1"/>
    <col min="8967" max="8967" width="8.85546875" style="71" bestFit="1" customWidth="1"/>
    <col min="8968" max="8968" width="11.5703125" style="71" bestFit="1" customWidth="1"/>
    <col min="8969" max="8969" width="8" style="71" bestFit="1" customWidth="1"/>
    <col min="8970" max="8970" width="16.28515625" style="71" bestFit="1" customWidth="1"/>
    <col min="8971" max="8971" width="7.85546875" style="71" bestFit="1" customWidth="1"/>
    <col min="8972" max="8975" width="9.140625" style="71"/>
    <col min="8976" max="8976" width="10.28515625" style="71" bestFit="1" customWidth="1"/>
    <col min="8977" max="9216" width="9.140625" style="71"/>
    <col min="9217" max="9217" width="7.140625" style="71" bestFit="1" customWidth="1"/>
    <col min="9218" max="9218" width="52.5703125" style="71" bestFit="1" customWidth="1"/>
    <col min="9219" max="9219" width="16.140625" style="71" customWidth="1"/>
    <col min="9220" max="9220" width="11.7109375" style="71" customWidth="1"/>
    <col min="9221" max="9221" width="11.85546875" style="71" customWidth="1"/>
    <col min="9222" max="9222" width="11.85546875" style="71" bestFit="1" customWidth="1"/>
    <col min="9223" max="9223" width="8.85546875" style="71" bestFit="1" customWidth="1"/>
    <col min="9224" max="9224" width="11.5703125" style="71" bestFit="1" customWidth="1"/>
    <col min="9225" max="9225" width="8" style="71" bestFit="1" customWidth="1"/>
    <col min="9226" max="9226" width="16.28515625" style="71" bestFit="1" customWidth="1"/>
    <col min="9227" max="9227" width="7.85546875" style="71" bestFit="1" customWidth="1"/>
    <col min="9228" max="9231" width="9.140625" style="71"/>
    <col min="9232" max="9232" width="10.28515625" style="71" bestFit="1" customWidth="1"/>
    <col min="9233" max="9472" width="9.140625" style="71"/>
    <col min="9473" max="9473" width="7.140625" style="71" bestFit="1" customWidth="1"/>
    <col min="9474" max="9474" width="52.5703125" style="71" bestFit="1" customWidth="1"/>
    <col min="9475" max="9475" width="16.140625" style="71" customWidth="1"/>
    <col min="9476" max="9476" width="11.7109375" style="71" customWidth="1"/>
    <col min="9477" max="9477" width="11.85546875" style="71" customWidth="1"/>
    <col min="9478" max="9478" width="11.85546875" style="71" bestFit="1" customWidth="1"/>
    <col min="9479" max="9479" width="8.85546875" style="71" bestFit="1" customWidth="1"/>
    <col min="9480" max="9480" width="11.5703125" style="71" bestFit="1" customWidth="1"/>
    <col min="9481" max="9481" width="8" style="71" bestFit="1" customWidth="1"/>
    <col min="9482" max="9482" width="16.28515625" style="71" bestFit="1" customWidth="1"/>
    <col min="9483" max="9483" width="7.85546875" style="71" bestFit="1" customWidth="1"/>
    <col min="9484" max="9487" width="9.140625" style="71"/>
    <col min="9488" max="9488" width="10.28515625" style="71" bestFit="1" customWidth="1"/>
    <col min="9489" max="9728" width="9.140625" style="71"/>
    <col min="9729" max="9729" width="7.140625" style="71" bestFit="1" customWidth="1"/>
    <col min="9730" max="9730" width="52.5703125" style="71" bestFit="1" customWidth="1"/>
    <col min="9731" max="9731" width="16.140625" style="71" customWidth="1"/>
    <col min="9732" max="9732" width="11.7109375" style="71" customWidth="1"/>
    <col min="9733" max="9733" width="11.85546875" style="71" customWidth="1"/>
    <col min="9734" max="9734" width="11.85546875" style="71" bestFit="1" customWidth="1"/>
    <col min="9735" max="9735" width="8.85546875" style="71" bestFit="1" customWidth="1"/>
    <col min="9736" max="9736" width="11.5703125" style="71" bestFit="1" customWidth="1"/>
    <col min="9737" max="9737" width="8" style="71" bestFit="1" customWidth="1"/>
    <col min="9738" max="9738" width="16.28515625" style="71" bestFit="1" customWidth="1"/>
    <col min="9739" max="9739" width="7.85546875" style="71" bestFit="1" customWidth="1"/>
    <col min="9740" max="9743" width="9.140625" style="71"/>
    <col min="9744" max="9744" width="10.28515625" style="71" bestFit="1" customWidth="1"/>
    <col min="9745" max="9984" width="9.140625" style="71"/>
    <col min="9985" max="9985" width="7.140625" style="71" bestFit="1" customWidth="1"/>
    <col min="9986" max="9986" width="52.5703125" style="71" bestFit="1" customWidth="1"/>
    <col min="9987" max="9987" width="16.140625" style="71" customWidth="1"/>
    <col min="9988" max="9988" width="11.7109375" style="71" customWidth="1"/>
    <col min="9989" max="9989" width="11.85546875" style="71" customWidth="1"/>
    <col min="9990" max="9990" width="11.85546875" style="71" bestFit="1" customWidth="1"/>
    <col min="9991" max="9991" width="8.85546875" style="71" bestFit="1" customWidth="1"/>
    <col min="9992" max="9992" width="11.5703125" style="71" bestFit="1" customWidth="1"/>
    <col min="9993" max="9993" width="8" style="71" bestFit="1" customWidth="1"/>
    <col min="9994" max="9994" width="16.28515625" style="71" bestFit="1" customWidth="1"/>
    <col min="9995" max="9995" width="7.85546875" style="71" bestFit="1" customWidth="1"/>
    <col min="9996" max="9999" width="9.140625" style="71"/>
    <col min="10000" max="10000" width="10.28515625" style="71" bestFit="1" customWidth="1"/>
    <col min="10001" max="10240" width="9.140625" style="71"/>
    <col min="10241" max="10241" width="7.140625" style="71" bestFit="1" customWidth="1"/>
    <col min="10242" max="10242" width="52.5703125" style="71" bestFit="1" customWidth="1"/>
    <col min="10243" max="10243" width="16.140625" style="71" customWidth="1"/>
    <col min="10244" max="10244" width="11.7109375" style="71" customWidth="1"/>
    <col min="10245" max="10245" width="11.85546875" style="71" customWidth="1"/>
    <col min="10246" max="10246" width="11.85546875" style="71" bestFit="1" customWidth="1"/>
    <col min="10247" max="10247" width="8.85546875" style="71" bestFit="1" customWidth="1"/>
    <col min="10248" max="10248" width="11.5703125" style="71" bestFit="1" customWidth="1"/>
    <col min="10249" max="10249" width="8" style="71" bestFit="1" customWidth="1"/>
    <col min="10250" max="10250" width="16.28515625" style="71" bestFit="1" customWidth="1"/>
    <col min="10251" max="10251" width="7.85546875" style="71" bestFit="1" customWidth="1"/>
    <col min="10252" max="10255" width="9.140625" style="71"/>
    <col min="10256" max="10256" width="10.28515625" style="71" bestFit="1" customWidth="1"/>
    <col min="10257" max="10496" width="9.140625" style="71"/>
    <col min="10497" max="10497" width="7.140625" style="71" bestFit="1" customWidth="1"/>
    <col min="10498" max="10498" width="52.5703125" style="71" bestFit="1" customWidth="1"/>
    <col min="10499" max="10499" width="16.140625" style="71" customWidth="1"/>
    <col min="10500" max="10500" width="11.7109375" style="71" customWidth="1"/>
    <col min="10501" max="10501" width="11.85546875" style="71" customWidth="1"/>
    <col min="10502" max="10502" width="11.85546875" style="71" bestFit="1" customWidth="1"/>
    <col min="10503" max="10503" width="8.85546875" style="71" bestFit="1" customWidth="1"/>
    <col min="10504" max="10504" width="11.5703125" style="71" bestFit="1" customWidth="1"/>
    <col min="10505" max="10505" width="8" style="71" bestFit="1" customWidth="1"/>
    <col min="10506" max="10506" width="16.28515625" style="71" bestFit="1" customWidth="1"/>
    <col min="10507" max="10507" width="7.85546875" style="71" bestFit="1" customWidth="1"/>
    <col min="10508" max="10511" width="9.140625" style="71"/>
    <col min="10512" max="10512" width="10.28515625" style="71" bestFit="1" customWidth="1"/>
    <col min="10513" max="10752" width="9.140625" style="71"/>
    <col min="10753" max="10753" width="7.140625" style="71" bestFit="1" customWidth="1"/>
    <col min="10754" max="10754" width="52.5703125" style="71" bestFit="1" customWidth="1"/>
    <col min="10755" max="10755" width="16.140625" style="71" customWidth="1"/>
    <col min="10756" max="10756" width="11.7109375" style="71" customWidth="1"/>
    <col min="10757" max="10757" width="11.85546875" style="71" customWidth="1"/>
    <col min="10758" max="10758" width="11.85546875" style="71" bestFit="1" customWidth="1"/>
    <col min="10759" max="10759" width="8.85546875" style="71" bestFit="1" customWidth="1"/>
    <col min="10760" max="10760" width="11.5703125" style="71" bestFit="1" customWidth="1"/>
    <col min="10761" max="10761" width="8" style="71" bestFit="1" customWidth="1"/>
    <col min="10762" max="10762" width="16.28515625" style="71" bestFit="1" customWidth="1"/>
    <col min="10763" max="10763" width="7.85546875" style="71" bestFit="1" customWidth="1"/>
    <col min="10764" max="10767" width="9.140625" style="71"/>
    <col min="10768" max="10768" width="10.28515625" style="71" bestFit="1" customWidth="1"/>
    <col min="10769" max="11008" width="9.140625" style="71"/>
    <col min="11009" max="11009" width="7.140625" style="71" bestFit="1" customWidth="1"/>
    <col min="11010" max="11010" width="52.5703125" style="71" bestFit="1" customWidth="1"/>
    <col min="11011" max="11011" width="16.140625" style="71" customWidth="1"/>
    <col min="11012" max="11012" width="11.7109375" style="71" customWidth="1"/>
    <col min="11013" max="11013" width="11.85546875" style="71" customWidth="1"/>
    <col min="11014" max="11014" width="11.85546875" style="71" bestFit="1" customWidth="1"/>
    <col min="11015" max="11015" width="8.85546875" style="71" bestFit="1" customWidth="1"/>
    <col min="11016" max="11016" width="11.5703125" style="71" bestFit="1" customWidth="1"/>
    <col min="11017" max="11017" width="8" style="71" bestFit="1" customWidth="1"/>
    <col min="11018" max="11018" width="16.28515625" style="71" bestFit="1" customWidth="1"/>
    <col min="11019" max="11019" width="7.85546875" style="71" bestFit="1" customWidth="1"/>
    <col min="11020" max="11023" width="9.140625" style="71"/>
    <col min="11024" max="11024" width="10.28515625" style="71" bestFit="1" customWidth="1"/>
    <col min="11025" max="11264" width="9.140625" style="71"/>
    <col min="11265" max="11265" width="7.140625" style="71" bestFit="1" customWidth="1"/>
    <col min="11266" max="11266" width="52.5703125" style="71" bestFit="1" customWidth="1"/>
    <col min="11267" max="11267" width="16.140625" style="71" customWidth="1"/>
    <col min="11268" max="11268" width="11.7109375" style="71" customWidth="1"/>
    <col min="11269" max="11269" width="11.85546875" style="71" customWidth="1"/>
    <col min="11270" max="11270" width="11.85546875" style="71" bestFit="1" customWidth="1"/>
    <col min="11271" max="11271" width="8.85546875" style="71" bestFit="1" customWidth="1"/>
    <col min="11272" max="11272" width="11.5703125" style="71" bestFit="1" customWidth="1"/>
    <col min="11273" max="11273" width="8" style="71" bestFit="1" customWidth="1"/>
    <col min="11274" max="11274" width="16.28515625" style="71" bestFit="1" customWidth="1"/>
    <col min="11275" max="11275" width="7.85546875" style="71" bestFit="1" customWidth="1"/>
    <col min="11276" max="11279" width="9.140625" style="71"/>
    <col min="11280" max="11280" width="10.28515625" style="71" bestFit="1" customWidth="1"/>
    <col min="11281" max="11520" width="9.140625" style="71"/>
    <col min="11521" max="11521" width="7.140625" style="71" bestFit="1" customWidth="1"/>
    <col min="11522" max="11522" width="52.5703125" style="71" bestFit="1" customWidth="1"/>
    <col min="11523" max="11523" width="16.140625" style="71" customWidth="1"/>
    <col min="11524" max="11524" width="11.7109375" style="71" customWidth="1"/>
    <col min="11525" max="11525" width="11.85546875" style="71" customWidth="1"/>
    <col min="11526" max="11526" width="11.85546875" style="71" bestFit="1" customWidth="1"/>
    <col min="11527" max="11527" width="8.85546875" style="71" bestFit="1" customWidth="1"/>
    <col min="11528" max="11528" width="11.5703125" style="71" bestFit="1" customWidth="1"/>
    <col min="11529" max="11529" width="8" style="71" bestFit="1" customWidth="1"/>
    <col min="11530" max="11530" width="16.28515625" style="71" bestFit="1" customWidth="1"/>
    <col min="11531" max="11531" width="7.85546875" style="71" bestFit="1" customWidth="1"/>
    <col min="11532" max="11535" width="9.140625" style="71"/>
    <col min="11536" max="11536" width="10.28515625" style="71" bestFit="1" customWidth="1"/>
    <col min="11537" max="11776" width="9.140625" style="71"/>
    <col min="11777" max="11777" width="7.140625" style="71" bestFit="1" customWidth="1"/>
    <col min="11778" max="11778" width="52.5703125" style="71" bestFit="1" customWidth="1"/>
    <col min="11779" max="11779" width="16.140625" style="71" customWidth="1"/>
    <col min="11780" max="11780" width="11.7109375" style="71" customWidth="1"/>
    <col min="11781" max="11781" width="11.85546875" style="71" customWidth="1"/>
    <col min="11782" max="11782" width="11.85546875" style="71" bestFit="1" customWidth="1"/>
    <col min="11783" max="11783" width="8.85546875" style="71" bestFit="1" customWidth="1"/>
    <col min="11784" max="11784" width="11.5703125" style="71" bestFit="1" customWidth="1"/>
    <col min="11785" max="11785" width="8" style="71" bestFit="1" customWidth="1"/>
    <col min="11786" max="11786" width="16.28515625" style="71" bestFit="1" customWidth="1"/>
    <col min="11787" max="11787" width="7.85546875" style="71" bestFit="1" customWidth="1"/>
    <col min="11788" max="11791" width="9.140625" style="71"/>
    <col min="11792" max="11792" width="10.28515625" style="71" bestFit="1" customWidth="1"/>
    <col min="11793" max="12032" width="9.140625" style="71"/>
    <col min="12033" max="12033" width="7.140625" style="71" bestFit="1" customWidth="1"/>
    <col min="12034" max="12034" width="52.5703125" style="71" bestFit="1" customWidth="1"/>
    <col min="12035" max="12035" width="16.140625" style="71" customWidth="1"/>
    <col min="12036" max="12036" width="11.7109375" style="71" customWidth="1"/>
    <col min="12037" max="12037" width="11.85546875" style="71" customWidth="1"/>
    <col min="12038" max="12038" width="11.85546875" style="71" bestFit="1" customWidth="1"/>
    <col min="12039" max="12039" width="8.85546875" style="71" bestFit="1" customWidth="1"/>
    <col min="12040" max="12040" width="11.5703125" style="71" bestFit="1" customWidth="1"/>
    <col min="12041" max="12041" width="8" style="71" bestFit="1" customWidth="1"/>
    <col min="12042" max="12042" width="16.28515625" style="71" bestFit="1" customWidth="1"/>
    <col min="12043" max="12043" width="7.85546875" style="71" bestFit="1" customWidth="1"/>
    <col min="12044" max="12047" width="9.140625" style="71"/>
    <col min="12048" max="12048" width="10.28515625" style="71" bestFit="1" customWidth="1"/>
    <col min="12049" max="12288" width="9.140625" style="71"/>
    <col min="12289" max="12289" width="7.140625" style="71" bestFit="1" customWidth="1"/>
    <col min="12290" max="12290" width="52.5703125" style="71" bestFit="1" customWidth="1"/>
    <col min="12291" max="12291" width="16.140625" style="71" customWidth="1"/>
    <col min="12292" max="12292" width="11.7109375" style="71" customWidth="1"/>
    <col min="12293" max="12293" width="11.85546875" style="71" customWidth="1"/>
    <col min="12294" max="12294" width="11.85546875" style="71" bestFit="1" customWidth="1"/>
    <col min="12295" max="12295" width="8.85546875" style="71" bestFit="1" customWidth="1"/>
    <col min="12296" max="12296" width="11.5703125" style="71" bestFit="1" customWidth="1"/>
    <col min="12297" max="12297" width="8" style="71" bestFit="1" customWidth="1"/>
    <col min="12298" max="12298" width="16.28515625" style="71" bestFit="1" customWidth="1"/>
    <col min="12299" max="12299" width="7.85546875" style="71" bestFit="1" customWidth="1"/>
    <col min="12300" max="12303" width="9.140625" style="71"/>
    <col min="12304" max="12304" width="10.28515625" style="71" bestFit="1" customWidth="1"/>
    <col min="12305" max="12544" width="9.140625" style="71"/>
    <col min="12545" max="12545" width="7.140625" style="71" bestFit="1" customWidth="1"/>
    <col min="12546" max="12546" width="52.5703125" style="71" bestFit="1" customWidth="1"/>
    <col min="12547" max="12547" width="16.140625" style="71" customWidth="1"/>
    <col min="12548" max="12548" width="11.7109375" style="71" customWidth="1"/>
    <col min="12549" max="12549" width="11.85546875" style="71" customWidth="1"/>
    <col min="12550" max="12550" width="11.85546875" style="71" bestFit="1" customWidth="1"/>
    <col min="12551" max="12551" width="8.85546875" style="71" bestFit="1" customWidth="1"/>
    <col min="12552" max="12552" width="11.5703125" style="71" bestFit="1" customWidth="1"/>
    <col min="12553" max="12553" width="8" style="71" bestFit="1" customWidth="1"/>
    <col min="12554" max="12554" width="16.28515625" style="71" bestFit="1" customWidth="1"/>
    <col min="12555" max="12555" width="7.85546875" style="71" bestFit="1" customWidth="1"/>
    <col min="12556" max="12559" width="9.140625" style="71"/>
    <col min="12560" max="12560" width="10.28515625" style="71" bestFit="1" customWidth="1"/>
    <col min="12561" max="12800" width="9.140625" style="71"/>
    <col min="12801" max="12801" width="7.140625" style="71" bestFit="1" customWidth="1"/>
    <col min="12802" max="12802" width="52.5703125" style="71" bestFit="1" customWidth="1"/>
    <col min="12803" max="12803" width="16.140625" style="71" customWidth="1"/>
    <col min="12804" max="12804" width="11.7109375" style="71" customWidth="1"/>
    <col min="12805" max="12805" width="11.85546875" style="71" customWidth="1"/>
    <col min="12806" max="12806" width="11.85546875" style="71" bestFit="1" customWidth="1"/>
    <col min="12807" max="12807" width="8.85546875" style="71" bestFit="1" customWidth="1"/>
    <col min="12808" max="12808" width="11.5703125" style="71" bestFit="1" customWidth="1"/>
    <col min="12809" max="12809" width="8" style="71" bestFit="1" customWidth="1"/>
    <col min="12810" max="12810" width="16.28515625" style="71" bestFit="1" customWidth="1"/>
    <col min="12811" max="12811" width="7.85546875" style="71" bestFit="1" customWidth="1"/>
    <col min="12812" max="12815" width="9.140625" style="71"/>
    <col min="12816" max="12816" width="10.28515625" style="71" bestFit="1" customWidth="1"/>
    <col min="12817" max="13056" width="9.140625" style="71"/>
    <col min="13057" max="13057" width="7.140625" style="71" bestFit="1" customWidth="1"/>
    <col min="13058" max="13058" width="52.5703125" style="71" bestFit="1" customWidth="1"/>
    <col min="13059" max="13059" width="16.140625" style="71" customWidth="1"/>
    <col min="13060" max="13060" width="11.7109375" style="71" customWidth="1"/>
    <col min="13061" max="13061" width="11.85546875" style="71" customWidth="1"/>
    <col min="13062" max="13062" width="11.85546875" style="71" bestFit="1" customWidth="1"/>
    <col min="13063" max="13063" width="8.85546875" style="71" bestFit="1" customWidth="1"/>
    <col min="13064" max="13064" width="11.5703125" style="71" bestFit="1" customWidth="1"/>
    <col min="13065" max="13065" width="8" style="71" bestFit="1" customWidth="1"/>
    <col min="13066" max="13066" width="16.28515625" style="71" bestFit="1" customWidth="1"/>
    <col min="13067" max="13067" width="7.85546875" style="71" bestFit="1" customWidth="1"/>
    <col min="13068" max="13071" width="9.140625" style="71"/>
    <col min="13072" max="13072" width="10.28515625" style="71" bestFit="1" customWidth="1"/>
    <col min="13073" max="13312" width="9.140625" style="71"/>
    <col min="13313" max="13313" width="7.140625" style="71" bestFit="1" customWidth="1"/>
    <col min="13314" max="13314" width="52.5703125" style="71" bestFit="1" customWidth="1"/>
    <col min="13315" max="13315" width="16.140625" style="71" customWidth="1"/>
    <col min="13316" max="13316" width="11.7109375" style="71" customWidth="1"/>
    <col min="13317" max="13317" width="11.85546875" style="71" customWidth="1"/>
    <col min="13318" max="13318" width="11.85546875" style="71" bestFit="1" customWidth="1"/>
    <col min="13319" max="13319" width="8.85546875" style="71" bestFit="1" customWidth="1"/>
    <col min="13320" max="13320" width="11.5703125" style="71" bestFit="1" customWidth="1"/>
    <col min="13321" max="13321" width="8" style="71" bestFit="1" customWidth="1"/>
    <col min="13322" max="13322" width="16.28515625" style="71" bestFit="1" customWidth="1"/>
    <col min="13323" max="13323" width="7.85546875" style="71" bestFit="1" customWidth="1"/>
    <col min="13324" max="13327" width="9.140625" style="71"/>
    <col min="13328" max="13328" width="10.28515625" style="71" bestFit="1" customWidth="1"/>
    <col min="13329" max="13568" width="9.140625" style="71"/>
    <col min="13569" max="13569" width="7.140625" style="71" bestFit="1" customWidth="1"/>
    <col min="13570" max="13570" width="52.5703125" style="71" bestFit="1" customWidth="1"/>
    <col min="13571" max="13571" width="16.140625" style="71" customWidth="1"/>
    <col min="13572" max="13572" width="11.7109375" style="71" customWidth="1"/>
    <col min="13573" max="13573" width="11.85546875" style="71" customWidth="1"/>
    <col min="13574" max="13574" width="11.85546875" style="71" bestFit="1" customWidth="1"/>
    <col min="13575" max="13575" width="8.85546875" style="71" bestFit="1" customWidth="1"/>
    <col min="13576" max="13576" width="11.5703125" style="71" bestFit="1" customWidth="1"/>
    <col min="13577" max="13577" width="8" style="71" bestFit="1" customWidth="1"/>
    <col min="13578" max="13578" width="16.28515625" style="71" bestFit="1" customWidth="1"/>
    <col min="13579" max="13579" width="7.85546875" style="71" bestFit="1" customWidth="1"/>
    <col min="13580" max="13583" width="9.140625" style="71"/>
    <col min="13584" max="13584" width="10.28515625" style="71" bestFit="1" customWidth="1"/>
    <col min="13585" max="13824" width="9.140625" style="71"/>
    <col min="13825" max="13825" width="7.140625" style="71" bestFit="1" customWidth="1"/>
    <col min="13826" max="13826" width="52.5703125" style="71" bestFit="1" customWidth="1"/>
    <col min="13827" max="13827" width="16.140625" style="71" customWidth="1"/>
    <col min="13828" max="13828" width="11.7109375" style="71" customWidth="1"/>
    <col min="13829" max="13829" width="11.85546875" style="71" customWidth="1"/>
    <col min="13830" max="13830" width="11.85546875" style="71" bestFit="1" customWidth="1"/>
    <col min="13831" max="13831" width="8.85546875" style="71" bestFit="1" customWidth="1"/>
    <col min="13832" max="13832" width="11.5703125" style="71" bestFit="1" customWidth="1"/>
    <col min="13833" max="13833" width="8" style="71" bestFit="1" customWidth="1"/>
    <col min="13834" max="13834" width="16.28515625" style="71" bestFit="1" customWidth="1"/>
    <col min="13835" max="13835" width="7.85546875" style="71" bestFit="1" customWidth="1"/>
    <col min="13836" max="13839" width="9.140625" style="71"/>
    <col min="13840" max="13840" width="10.28515625" style="71" bestFit="1" customWidth="1"/>
    <col min="13841" max="14080" width="9.140625" style="71"/>
    <col min="14081" max="14081" width="7.140625" style="71" bestFit="1" customWidth="1"/>
    <col min="14082" max="14082" width="52.5703125" style="71" bestFit="1" customWidth="1"/>
    <col min="14083" max="14083" width="16.140625" style="71" customWidth="1"/>
    <col min="14084" max="14084" width="11.7109375" style="71" customWidth="1"/>
    <col min="14085" max="14085" width="11.85546875" style="71" customWidth="1"/>
    <col min="14086" max="14086" width="11.85546875" style="71" bestFit="1" customWidth="1"/>
    <col min="14087" max="14087" width="8.85546875" style="71" bestFit="1" customWidth="1"/>
    <col min="14088" max="14088" width="11.5703125" style="71" bestFit="1" customWidth="1"/>
    <col min="14089" max="14089" width="8" style="71" bestFit="1" customWidth="1"/>
    <col min="14090" max="14090" width="16.28515625" style="71" bestFit="1" customWidth="1"/>
    <col min="14091" max="14091" width="7.85546875" style="71" bestFit="1" customWidth="1"/>
    <col min="14092" max="14095" width="9.140625" style="71"/>
    <col min="14096" max="14096" width="10.28515625" style="71" bestFit="1" customWidth="1"/>
    <col min="14097" max="14336" width="9.140625" style="71"/>
    <col min="14337" max="14337" width="7.140625" style="71" bestFit="1" customWidth="1"/>
    <col min="14338" max="14338" width="52.5703125" style="71" bestFit="1" customWidth="1"/>
    <col min="14339" max="14339" width="16.140625" style="71" customWidth="1"/>
    <col min="14340" max="14340" width="11.7109375" style="71" customWidth="1"/>
    <col min="14341" max="14341" width="11.85546875" style="71" customWidth="1"/>
    <col min="14342" max="14342" width="11.85546875" style="71" bestFit="1" customWidth="1"/>
    <col min="14343" max="14343" width="8.85546875" style="71" bestFit="1" customWidth="1"/>
    <col min="14344" max="14344" width="11.5703125" style="71" bestFit="1" customWidth="1"/>
    <col min="14345" max="14345" width="8" style="71" bestFit="1" customWidth="1"/>
    <col min="14346" max="14346" width="16.28515625" style="71" bestFit="1" customWidth="1"/>
    <col min="14347" max="14347" width="7.85546875" style="71" bestFit="1" customWidth="1"/>
    <col min="14348" max="14351" width="9.140625" style="71"/>
    <col min="14352" max="14352" width="10.28515625" style="71" bestFit="1" customWidth="1"/>
    <col min="14353" max="14592" width="9.140625" style="71"/>
    <col min="14593" max="14593" width="7.140625" style="71" bestFit="1" customWidth="1"/>
    <col min="14594" max="14594" width="52.5703125" style="71" bestFit="1" customWidth="1"/>
    <col min="14595" max="14595" width="16.140625" style="71" customWidth="1"/>
    <col min="14596" max="14596" width="11.7109375" style="71" customWidth="1"/>
    <col min="14597" max="14597" width="11.85546875" style="71" customWidth="1"/>
    <col min="14598" max="14598" width="11.85546875" style="71" bestFit="1" customWidth="1"/>
    <col min="14599" max="14599" width="8.85546875" style="71" bestFit="1" customWidth="1"/>
    <col min="14600" max="14600" width="11.5703125" style="71" bestFit="1" customWidth="1"/>
    <col min="14601" max="14601" width="8" style="71" bestFit="1" customWidth="1"/>
    <col min="14602" max="14602" width="16.28515625" style="71" bestFit="1" customWidth="1"/>
    <col min="14603" max="14603" width="7.85546875" style="71" bestFit="1" customWidth="1"/>
    <col min="14604" max="14607" width="9.140625" style="71"/>
    <col min="14608" max="14608" width="10.28515625" style="71" bestFit="1" customWidth="1"/>
    <col min="14609" max="14848" width="9.140625" style="71"/>
    <col min="14849" max="14849" width="7.140625" style="71" bestFit="1" customWidth="1"/>
    <col min="14850" max="14850" width="52.5703125" style="71" bestFit="1" customWidth="1"/>
    <col min="14851" max="14851" width="16.140625" style="71" customWidth="1"/>
    <col min="14852" max="14852" width="11.7109375" style="71" customWidth="1"/>
    <col min="14853" max="14853" width="11.85546875" style="71" customWidth="1"/>
    <col min="14854" max="14854" width="11.85546875" style="71" bestFit="1" customWidth="1"/>
    <col min="14855" max="14855" width="8.85546875" style="71" bestFit="1" customWidth="1"/>
    <col min="14856" max="14856" width="11.5703125" style="71" bestFit="1" customWidth="1"/>
    <col min="14857" max="14857" width="8" style="71" bestFit="1" customWidth="1"/>
    <col min="14858" max="14858" width="16.28515625" style="71" bestFit="1" customWidth="1"/>
    <col min="14859" max="14859" width="7.85546875" style="71" bestFit="1" customWidth="1"/>
    <col min="14860" max="14863" width="9.140625" style="71"/>
    <col min="14864" max="14864" width="10.28515625" style="71" bestFit="1" customWidth="1"/>
    <col min="14865" max="15104" width="9.140625" style="71"/>
    <col min="15105" max="15105" width="7.140625" style="71" bestFit="1" customWidth="1"/>
    <col min="15106" max="15106" width="52.5703125" style="71" bestFit="1" customWidth="1"/>
    <col min="15107" max="15107" width="16.140625" style="71" customWidth="1"/>
    <col min="15108" max="15108" width="11.7109375" style="71" customWidth="1"/>
    <col min="15109" max="15109" width="11.85546875" style="71" customWidth="1"/>
    <col min="15110" max="15110" width="11.85546875" style="71" bestFit="1" customWidth="1"/>
    <col min="15111" max="15111" width="8.85546875" style="71" bestFit="1" customWidth="1"/>
    <col min="15112" max="15112" width="11.5703125" style="71" bestFit="1" customWidth="1"/>
    <col min="15113" max="15113" width="8" style="71" bestFit="1" customWidth="1"/>
    <col min="15114" max="15114" width="16.28515625" style="71" bestFit="1" customWidth="1"/>
    <col min="15115" max="15115" width="7.85546875" style="71" bestFit="1" customWidth="1"/>
    <col min="15116" max="15119" width="9.140625" style="71"/>
    <col min="15120" max="15120" width="10.28515625" style="71" bestFit="1" customWidth="1"/>
    <col min="15121" max="15360" width="9.140625" style="71"/>
    <col min="15361" max="15361" width="7.140625" style="71" bestFit="1" customWidth="1"/>
    <col min="15362" max="15362" width="52.5703125" style="71" bestFit="1" customWidth="1"/>
    <col min="15363" max="15363" width="16.140625" style="71" customWidth="1"/>
    <col min="15364" max="15364" width="11.7109375" style="71" customWidth="1"/>
    <col min="15365" max="15365" width="11.85546875" style="71" customWidth="1"/>
    <col min="15366" max="15366" width="11.85546875" style="71" bestFit="1" customWidth="1"/>
    <col min="15367" max="15367" width="8.85546875" style="71" bestFit="1" customWidth="1"/>
    <col min="15368" max="15368" width="11.5703125" style="71" bestFit="1" customWidth="1"/>
    <col min="15369" max="15369" width="8" style="71" bestFit="1" customWidth="1"/>
    <col min="15370" max="15370" width="16.28515625" style="71" bestFit="1" customWidth="1"/>
    <col min="15371" max="15371" width="7.85546875" style="71" bestFit="1" customWidth="1"/>
    <col min="15372" max="15375" width="9.140625" style="71"/>
    <col min="15376" max="15376" width="10.28515625" style="71" bestFit="1" customWidth="1"/>
    <col min="15377" max="15616" width="9.140625" style="71"/>
    <col min="15617" max="15617" width="7.140625" style="71" bestFit="1" customWidth="1"/>
    <col min="15618" max="15618" width="52.5703125" style="71" bestFit="1" customWidth="1"/>
    <col min="15619" max="15619" width="16.140625" style="71" customWidth="1"/>
    <col min="15620" max="15620" width="11.7109375" style="71" customWidth="1"/>
    <col min="15621" max="15621" width="11.85546875" style="71" customWidth="1"/>
    <col min="15622" max="15622" width="11.85546875" style="71" bestFit="1" customWidth="1"/>
    <col min="15623" max="15623" width="8.85546875" style="71" bestFit="1" customWidth="1"/>
    <col min="15624" max="15624" width="11.5703125" style="71" bestFit="1" customWidth="1"/>
    <col min="15625" max="15625" width="8" style="71" bestFit="1" customWidth="1"/>
    <col min="15626" max="15626" width="16.28515625" style="71" bestFit="1" customWidth="1"/>
    <col min="15627" max="15627" width="7.85546875" style="71" bestFit="1" customWidth="1"/>
    <col min="15628" max="15631" width="9.140625" style="71"/>
    <col min="15632" max="15632" width="10.28515625" style="71" bestFit="1" customWidth="1"/>
    <col min="15633" max="15872" width="9.140625" style="71"/>
    <col min="15873" max="15873" width="7.140625" style="71" bestFit="1" customWidth="1"/>
    <col min="15874" max="15874" width="52.5703125" style="71" bestFit="1" customWidth="1"/>
    <col min="15875" max="15875" width="16.140625" style="71" customWidth="1"/>
    <col min="15876" max="15876" width="11.7109375" style="71" customWidth="1"/>
    <col min="15877" max="15877" width="11.85546875" style="71" customWidth="1"/>
    <col min="15878" max="15878" width="11.85546875" style="71" bestFit="1" customWidth="1"/>
    <col min="15879" max="15879" width="8.85546875" style="71" bestFit="1" customWidth="1"/>
    <col min="15880" max="15880" width="11.5703125" style="71" bestFit="1" customWidth="1"/>
    <col min="15881" max="15881" width="8" style="71" bestFit="1" customWidth="1"/>
    <col min="15882" max="15882" width="16.28515625" style="71" bestFit="1" customWidth="1"/>
    <col min="15883" max="15883" width="7.85546875" style="71" bestFit="1" customWidth="1"/>
    <col min="15884" max="15887" width="9.140625" style="71"/>
    <col min="15888" max="15888" width="10.28515625" style="71" bestFit="1" customWidth="1"/>
    <col min="15889" max="16128" width="9.140625" style="71"/>
    <col min="16129" max="16129" width="7.140625" style="71" bestFit="1" customWidth="1"/>
    <col min="16130" max="16130" width="52.5703125" style="71" bestFit="1" customWidth="1"/>
    <col min="16131" max="16131" width="16.140625" style="71" customWidth="1"/>
    <col min="16132" max="16132" width="11.7109375" style="71" customWidth="1"/>
    <col min="16133" max="16133" width="11.85546875" style="71" customWidth="1"/>
    <col min="16134" max="16134" width="11.85546875" style="71" bestFit="1" customWidth="1"/>
    <col min="16135" max="16135" width="8.85546875" style="71" bestFit="1" customWidth="1"/>
    <col min="16136" max="16136" width="11.5703125" style="71" bestFit="1" customWidth="1"/>
    <col min="16137" max="16137" width="8" style="71" bestFit="1" customWidth="1"/>
    <col min="16138" max="16138" width="16.28515625" style="71" bestFit="1" customWidth="1"/>
    <col min="16139" max="16139" width="7.85546875" style="71" bestFit="1" customWidth="1"/>
    <col min="16140" max="16143" width="9.140625" style="71"/>
    <col min="16144" max="16144" width="10.28515625" style="71" bestFit="1" customWidth="1"/>
    <col min="16145" max="16384" width="9.140625" style="71"/>
  </cols>
  <sheetData>
    <row r="1" spans="1:17" ht="18.75" x14ac:dyDescent="0.25">
      <c r="A1" s="95"/>
      <c r="B1" s="96" t="s">
        <v>1571</v>
      </c>
      <c r="C1" s="97"/>
      <c r="D1" s="97"/>
      <c r="E1" s="97"/>
      <c r="F1" s="97"/>
      <c r="G1" s="98"/>
      <c r="H1" s="99"/>
      <c r="I1" s="99"/>
      <c r="J1" s="46"/>
      <c r="K1" s="147"/>
      <c r="L1" s="46"/>
    </row>
    <row r="2" spans="1:17" ht="18.75" x14ac:dyDescent="0.3">
      <c r="A2" s="101" t="s">
        <v>1562</v>
      </c>
      <c r="B2" s="102" t="s">
        <v>1572</v>
      </c>
      <c r="C2" s="102"/>
      <c r="D2" s="103"/>
      <c r="E2" s="103"/>
      <c r="F2" s="103"/>
      <c r="G2" s="103"/>
      <c r="H2" s="99"/>
      <c r="I2" s="99"/>
      <c r="J2" s="46"/>
      <c r="K2" s="147"/>
      <c r="L2" s="46"/>
    </row>
    <row r="3" spans="1:17" ht="18.75" x14ac:dyDescent="0.3">
      <c r="A3" s="104"/>
      <c r="B3" s="105"/>
      <c r="C3" s="105"/>
      <c r="D3" s="106"/>
      <c r="E3" s="106"/>
      <c r="F3" s="106"/>
      <c r="G3" s="106"/>
      <c r="H3" s="99"/>
      <c r="I3" s="99"/>
      <c r="J3" s="46"/>
      <c r="K3" s="147"/>
      <c r="L3" s="46"/>
    </row>
    <row r="4" spans="1:17" ht="45" x14ac:dyDescent="0.25">
      <c r="A4" s="107" t="s">
        <v>2</v>
      </c>
      <c r="B4" s="108" t="s">
        <v>3</v>
      </c>
      <c r="C4" s="108" t="s">
        <v>4</v>
      </c>
      <c r="D4" s="108" t="s">
        <v>1564</v>
      </c>
      <c r="E4" s="108" t="s">
        <v>6</v>
      </c>
      <c r="F4" s="109" t="s">
        <v>7</v>
      </c>
      <c r="G4" s="109" t="s">
        <v>8</v>
      </c>
      <c r="H4" s="109" t="s">
        <v>9</v>
      </c>
      <c r="I4" s="110" t="s">
        <v>10</v>
      </c>
      <c r="J4" s="46"/>
      <c r="K4" s="147"/>
      <c r="L4" s="46"/>
    </row>
    <row r="5" spans="1:17" ht="15.75" x14ac:dyDescent="0.3">
      <c r="A5" s="111"/>
      <c r="B5" s="111"/>
      <c r="C5" s="111"/>
      <c r="D5" s="112"/>
      <c r="E5" s="112"/>
      <c r="F5" s="113"/>
      <c r="G5" s="113"/>
      <c r="H5" s="114"/>
      <c r="I5" s="115"/>
      <c r="J5" s="111"/>
      <c r="K5" s="137"/>
      <c r="L5" s="111"/>
    </row>
    <row r="6" spans="1:17" ht="15.75" x14ac:dyDescent="0.3">
      <c r="A6" s="111"/>
      <c r="B6" s="117" t="s">
        <v>32</v>
      </c>
      <c r="C6" s="117"/>
      <c r="D6" s="112"/>
      <c r="E6" s="112"/>
      <c r="F6" s="113"/>
      <c r="G6" s="113"/>
      <c r="H6" s="114"/>
      <c r="I6" s="115"/>
      <c r="J6" s="111"/>
      <c r="K6" s="137"/>
      <c r="L6" s="111"/>
    </row>
    <row r="7" spans="1:17" ht="15.75" x14ac:dyDescent="0.3">
      <c r="A7" s="118">
        <v>1</v>
      </c>
      <c r="B7" s="117" t="s">
        <v>1565</v>
      </c>
      <c r="C7" s="117"/>
      <c r="D7" s="119"/>
      <c r="E7" s="119"/>
      <c r="F7" s="120">
        <v>4368.8900000000003</v>
      </c>
      <c r="G7" s="121">
        <f>G8</f>
        <v>0.84833639161545271</v>
      </c>
      <c r="H7" s="122">
        <v>43966</v>
      </c>
      <c r="I7" s="115"/>
      <c r="J7" s="111"/>
      <c r="K7" s="137"/>
      <c r="L7" s="111"/>
      <c r="M7" s="123"/>
      <c r="N7" s="148"/>
      <c r="O7" s="149"/>
      <c r="P7" s="126"/>
      <c r="Q7" s="126"/>
    </row>
    <row r="8" spans="1:17" ht="15.75" x14ac:dyDescent="0.3">
      <c r="A8" s="127"/>
      <c r="B8" s="128" t="s">
        <v>28</v>
      </c>
      <c r="C8" s="128"/>
      <c r="D8" s="129"/>
      <c r="E8" s="129"/>
      <c r="F8" s="130">
        <v>4368.8900000000003</v>
      </c>
      <c r="G8" s="131">
        <f>F8/F13</f>
        <v>0.84833639161545271</v>
      </c>
      <c r="H8" s="132"/>
      <c r="I8" s="133"/>
      <c r="J8" s="111"/>
      <c r="K8" s="137"/>
      <c r="L8" s="118"/>
      <c r="M8" s="123"/>
      <c r="N8" s="148"/>
      <c r="P8" s="126"/>
      <c r="Q8" s="126"/>
    </row>
    <row r="9" spans="1:17" ht="15.75" x14ac:dyDescent="0.3">
      <c r="A9" s="118"/>
      <c r="B9" s="118"/>
      <c r="C9" s="118"/>
      <c r="D9" s="119"/>
      <c r="E9" s="119"/>
      <c r="F9" s="120"/>
      <c r="G9" s="134"/>
      <c r="H9" s="133"/>
      <c r="I9" s="133"/>
      <c r="J9" s="135" t="s">
        <v>109</v>
      </c>
      <c r="K9" s="136" t="s">
        <v>110</v>
      </c>
      <c r="L9" s="118"/>
      <c r="M9" s="123"/>
    </row>
    <row r="10" spans="1:17" ht="15.75" x14ac:dyDescent="0.3">
      <c r="A10" s="118"/>
      <c r="B10" s="117" t="s">
        <v>103</v>
      </c>
      <c r="C10" s="117"/>
      <c r="D10" s="119"/>
      <c r="E10" s="119"/>
      <c r="F10" s="120"/>
      <c r="G10" s="134"/>
      <c r="H10" s="133"/>
      <c r="I10" s="133"/>
      <c r="J10" s="111" t="s">
        <v>111</v>
      </c>
      <c r="K10" s="137">
        <v>1</v>
      </c>
      <c r="L10" s="118"/>
      <c r="M10" s="123"/>
    </row>
    <row r="11" spans="1:17" ht="15.75" x14ac:dyDescent="0.3">
      <c r="A11" s="118"/>
      <c r="B11" s="118" t="s">
        <v>104</v>
      </c>
      <c r="C11" s="118"/>
      <c r="D11" s="119"/>
      <c r="E11" s="119"/>
      <c r="F11" s="138">
        <f>F13-F8</f>
        <v>781.05999999999949</v>
      </c>
      <c r="G11" s="134">
        <f>G12</f>
        <v>0.15166360838454732</v>
      </c>
      <c r="H11" s="139"/>
      <c r="I11" s="133"/>
      <c r="J11" s="111"/>
      <c r="K11" s="137"/>
      <c r="L11" s="118"/>
      <c r="M11" s="123"/>
      <c r="N11" s="148"/>
      <c r="P11" s="126"/>
      <c r="Q11" s="126"/>
    </row>
    <row r="12" spans="1:17" ht="15.75" x14ac:dyDescent="0.3">
      <c r="A12" s="127"/>
      <c r="B12" s="128" t="s">
        <v>28</v>
      </c>
      <c r="C12" s="128"/>
      <c r="D12" s="129"/>
      <c r="E12" s="129"/>
      <c r="F12" s="140">
        <f>F11</f>
        <v>781.05999999999949</v>
      </c>
      <c r="G12" s="131">
        <f>F11/F13</f>
        <v>0.15166360838454732</v>
      </c>
      <c r="H12" s="133"/>
      <c r="I12" s="133"/>
      <c r="J12" s="111"/>
      <c r="K12" s="137"/>
      <c r="L12" s="118"/>
      <c r="M12" s="123"/>
      <c r="N12" s="148"/>
      <c r="O12" s="148"/>
      <c r="P12" s="126"/>
      <c r="Q12" s="126"/>
    </row>
    <row r="13" spans="1:17" ht="15.75" x14ac:dyDescent="0.3">
      <c r="A13" s="141"/>
      <c r="B13" s="142" t="s">
        <v>105</v>
      </c>
      <c r="C13" s="142"/>
      <c r="D13" s="143"/>
      <c r="E13" s="143"/>
      <c r="F13" s="144">
        <v>5149.95</v>
      </c>
      <c r="G13" s="145">
        <f>G8+G12</f>
        <v>1</v>
      </c>
      <c r="H13" s="133"/>
      <c r="I13" s="133"/>
      <c r="J13" s="111"/>
      <c r="K13" s="137"/>
      <c r="L13" s="118"/>
      <c r="M13" s="123"/>
      <c r="N13" s="148"/>
      <c r="O13" s="148"/>
      <c r="P13" s="126"/>
      <c r="Q13" s="126"/>
    </row>
    <row r="14" spans="1:17" ht="15.75" x14ac:dyDescent="0.3">
      <c r="A14" s="118" t="s">
        <v>1566</v>
      </c>
      <c r="B14" s="118"/>
      <c r="C14" s="118"/>
      <c r="D14" s="119"/>
      <c r="E14" s="119"/>
      <c r="F14" s="120"/>
      <c r="G14" s="134"/>
      <c r="H14" s="133"/>
      <c r="I14" s="133"/>
      <c r="J14" s="111"/>
      <c r="K14" s="137"/>
      <c r="L14" s="118"/>
    </row>
    <row r="15" spans="1:17" ht="15.75" x14ac:dyDescent="0.3">
      <c r="A15" s="118">
        <v>1</v>
      </c>
      <c r="B15" s="146" t="s">
        <v>1567</v>
      </c>
      <c r="C15" s="118"/>
      <c r="E15" s="119"/>
      <c r="F15" s="120"/>
      <c r="G15" s="134"/>
      <c r="H15" s="133"/>
      <c r="I15" s="133"/>
      <c r="J15" s="111"/>
      <c r="K15" s="137"/>
      <c r="L15" s="118"/>
    </row>
    <row r="16" spans="1:17" ht="15.75" x14ac:dyDescent="0.3">
      <c r="A16" s="118">
        <v>2</v>
      </c>
      <c r="B16" s="118" t="s">
        <v>107</v>
      </c>
      <c r="C16" s="118"/>
      <c r="D16" s="119"/>
      <c r="E16" s="119"/>
      <c r="F16" s="120"/>
      <c r="G16" s="118"/>
      <c r="H16" s="133"/>
      <c r="I16" s="133"/>
      <c r="J16" s="111"/>
      <c r="K16" s="137"/>
      <c r="L16" s="118"/>
    </row>
    <row r="17" spans="1:12" ht="15.75" x14ac:dyDescent="0.3">
      <c r="A17" s="118"/>
      <c r="B17" s="118"/>
      <c r="C17" s="118"/>
      <c r="D17" s="119"/>
      <c r="E17" s="119"/>
      <c r="F17" s="120"/>
      <c r="G17" s="118"/>
      <c r="H17" s="133"/>
      <c r="I17" s="133"/>
      <c r="J17" s="111"/>
      <c r="K17" s="137"/>
      <c r="L17" s="118"/>
    </row>
    <row r="18" spans="1:12" ht="15.75" x14ac:dyDescent="0.3">
      <c r="A18" s="118"/>
      <c r="B18" s="118"/>
      <c r="C18" s="118"/>
      <c r="D18" s="119"/>
      <c r="E18" s="119"/>
      <c r="F18" s="120"/>
      <c r="G18" s="134"/>
      <c r="H18" s="133"/>
      <c r="I18" s="133"/>
      <c r="J18" s="111"/>
      <c r="K18" s="137"/>
      <c r="L18" s="118"/>
    </row>
    <row r="19" spans="1:12" ht="15.75" x14ac:dyDescent="0.3">
      <c r="A19" s="118"/>
      <c r="B19" s="118"/>
      <c r="C19" s="118"/>
      <c r="D19" s="119"/>
      <c r="E19" s="119"/>
      <c r="F19" s="120"/>
      <c r="G19" s="134"/>
      <c r="H19" s="133"/>
      <c r="I19" s="133"/>
      <c r="J19" s="111"/>
      <c r="K19" s="137"/>
      <c r="L19" s="118"/>
    </row>
    <row r="20" spans="1:12" ht="15.75" x14ac:dyDescent="0.3">
      <c r="A20" s="46"/>
      <c r="B20" s="46"/>
      <c r="C20" s="46"/>
      <c r="D20" s="46"/>
      <c r="E20" s="46"/>
      <c r="F20" s="46"/>
      <c r="G20" s="46"/>
      <c r="H20" s="46"/>
      <c r="I20" s="133"/>
      <c r="J20" s="111"/>
      <c r="K20" s="137"/>
      <c r="L20" s="118"/>
    </row>
  </sheetData>
  <mergeCells count="1">
    <mergeCell ref="B1:G1"/>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I14" sqref="I14"/>
    </sheetView>
  </sheetViews>
  <sheetFormatPr defaultRowHeight="15" x14ac:dyDescent="0.25"/>
  <cols>
    <col min="1" max="1" width="7.140625" style="71" bestFit="1" customWidth="1"/>
    <col min="2" max="2" width="52.5703125" style="71" bestFit="1" customWidth="1"/>
    <col min="3" max="3" width="16.140625" style="71" customWidth="1"/>
    <col min="4" max="4" width="11.7109375" style="71" customWidth="1"/>
    <col min="5" max="5" width="11.85546875" style="71" customWidth="1"/>
    <col min="6" max="6" width="11.85546875" style="71" bestFit="1" customWidth="1"/>
    <col min="7" max="7" width="8.85546875" style="71" bestFit="1" customWidth="1"/>
    <col min="8" max="8" width="11.5703125" style="71" bestFit="1" customWidth="1"/>
    <col min="9" max="9" width="8" style="71" bestFit="1" customWidth="1"/>
    <col min="10" max="10" width="16.28515625" style="71" bestFit="1" customWidth="1"/>
    <col min="11" max="11" width="7.85546875" style="71" bestFit="1" customWidth="1"/>
    <col min="12" max="15" width="9.140625" style="71"/>
    <col min="16" max="16" width="10.28515625" style="71" bestFit="1" customWidth="1"/>
    <col min="17" max="256" width="9.140625" style="71"/>
    <col min="257" max="257" width="7.140625" style="71" bestFit="1" customWidth="1"/>
    <col min="258" max="258" width="52.5703125" style="71" bestFit="1" customWidth="1"/>
    <col min="259" max="259" width="16.140625" style="71" customWidth="1"/>
    <col min="260" max="260" width="11.7109375" style="71" customWidth="1"/>
    <col min="261" max="261" width="11.85546875" style="71" customWidth="1"/>
    <col min="262" max="262" width="11.85546875" style="71" bestFit="1" customWidth="1"/>
    <col min="263" max="263" width="8.85546875" style="71" bestFit="1" customWidth="1"/>
    <col min="264" max="264" width="11.5703125" style="71" bestFit="1" customWidth="1"/>
    <col min="265" max="265" width="8" style="71" bestFit="1" customWidth="1"/>
    <col min="266" max="266" width="16.28515625" style="71" bestFit="1" customWidth="1"/>
    <col min="267" max="267" width="7.85546875" style="71" bestFit="1" customWidth="1"/>
    <col min="268" max="271" width="9.140625" style="71"/>
    <col min="272" max="272" width="10.28515625" style="71" bestFit="1" customWidth="1"/>
    <col min="273" max="512" width="9.140625" style="71"/>
    <col min="513" max="513" width="7.140625" style="71" bestFit="1" customWidth="1"/>
    <col min="514" max="514" width="52.5703125" style="71" bestFit="1" customWidth="1"/>
    <col min="515" max="515" width="16.140625" style="71" customWidth="1"/>
    <col min="516" max="516" width="11.7109375" style="71" customWidth="1"/>
    <col min="517" max="517" width="11.85546875" style="71" customWidth="1"/>
    <col min="518" max="518" width="11.85546875" style="71" bestFit="1" customWidth="1"/>
    <col min="519" max="519" width="8.85546875" style="71" bestFit="1" customWidth="1"/>
    <col min="520" max="520" width="11.5703125" style="71" bestFit="1" customWidth="1"/>
    <col min="521" max="521" width="8" style="71" bestFit="1" customWidth="1"/>
    <col min="522" max="522" width="16.28515625" style="71" bestFit="1" customWidth="1"/>
    <col min="523" max="523" width="7.85546875" style="71" bestFit="1" customWidth="1"/>
    <col min="524" max="527" width="9.140625" style="71"/>
    <col min="528" max="528" width="10.28515625" style="71" bestFit="1" customWidth="1"/>
    <col min="529" max="768" width="9.140625" style="71"/>
    <col min="769" max="769" width="7.140625" style="71" bestFit="1" customWidth="1"/>
    <col min="770" max="770" width="52.5703125" style="71" bestFit="1" customWidth="1"/>
    <col min="771" max="771" width="16.140625" style="71" customWidth="1"/>
    <col min="772" max="772" width="11.7109375" style="71" customWidth="1"/>
    <col min="773" max="773" width="11.85546875" style="71" customWidth="1"/>
    <col min="774" max="774" width="11.85546875" style="71" bestFit="1" customWidth="1"/>
    <col min="775" max="775" width="8.85546875" style="71" bestFit="1" customWidth="1"/>
    <col min="776" max="776" width="11.5703125" style="71" bestFit="1" customWidth="1"/>
    <col min="777" max="777" width="8" style="71" bestFit="1" customWidth="1"/>
    <col min="778" max="778" width="16.28515625" style="71" bestFit="1" customWidth="1"/>
    <col min="779" max="779" width="7.85546875" style="71" bestFit="1" customWidth="1"/>
    <col min="780" max="783" width="9.140625" style="71"/>
    <col min="784" max="784" width="10.28515625" style="71" bestFit="1" customWidth="1"/>
    <col min="785" max="1024" width="9.140625" style="71"/>
    <col min="1025" max="1025" width="7.140625" style="71" bestFit="1" customWidth="1"/>
    <col min="1026" max="1026" width="52.5703125" style="71" bestFit="1" customWidth="1"/>
    <col min="1027" max="1027" width="16.140625" style="71" customWidth="1"/>
    <col min="1028" max="1028" width="11.7109375" style="71" customWidth="1"/>
    <col min="1029" max="1029" width="11.85546875" style="71" customWidth="1"/>
    <col min="1030" max="1030" width="11.85546875" style="71" bestFit="1" customWidth="1"/>
    <col min="1031" max="1031" width="8.85546875" style="71" bestFit="1" customWidth="1"/>
    <col min="1032" max="1032" width="11.5703125" style="71" bestFit="1" customWidth="1"/>
    <col min="1033" max="1033" width="8" style="71" bestFit="1" customWidth="1"/>
    <col min="1034" max="1034" width="16.28515625" style="71" bestFit="1" customWidth="1"/>
    <col min="1035" max="1035" width="7.85546875" style="71" bestFit="1" customWidth="1"/>
    <col min="1036" max="1039" width="9.140625" style="71"/>
    <col min="1040" max="1040" width="10.28515625" style="71" bestFit="1" customWidth="1"/>
    <col min="1041" max="1280" width="9.140625" style="71"/>
    <col min="1281" max="1281" width="7.140625" style="71" bestFit="1" customWidth="1"/>
    <col min="1282" max="1282" width="52.5703125" style="71" bestFit="1" customWidth="1"/>
    <col min="1283" max="1283" width="16.140625" style="71" customWidth="1"/>
    <col min="1284" max="1284" width="11.7109375" style="71" customWidth="1"/>
    <col min="1285" max="1285" width="11.85546875" style="71" customWidth="1"/>
    <col min="1286" max="1286" width="11.85546875" style="71" bestFit="1" customWidth="1"/>
    <col min="1287" max="1287" width="8.85546875" style="71" bestFit="1" customWidth="1"/>
    <col min="1288" max="1288" width="11.5703125" style="71" bestFit="1" customWidth="1"/>
    <col min="1289" max="1289" width="8" style="71" bestFit="1" customWidth="1"/>
    <col min="1290" max="1290" width="16.28515625" style="71" bestFit="1" customWidth="1"/>
    <col min="1291" max="1291" width="7.85546875" style="71" bestFit="1" customWidth="1"/>
    <col min="1292" max="1295" width="9.140625" style="71"/>
    <col min="1296" max="1296" width="10.28515625" style="71" bestFit="1" customWidth="1"/>
    <col min="1297" max="1536" width="9.140625" style="71"/>
    <col min="1537" max="1537" width="7.140625" style="71" bestFit="1" customWidth="1"/>
    <col min="1538" max="1538" width="52.5703125" style="71" bestFit="1" customWidth="1"/>
    <col min="1539" max="1539" width="16.140625" style="71" customWidth="1"/>
    <col min="1540" max="1540" width="11.7109375" style="71" customWidth="1"/>
    <col min="1541" max="1541" width="11.85546875" style="71" customWidth="1"/>
    <col min="1542" max="1542" width="11.85546875" style="71" bestFit="1" customWidth="1"/>
    <col min="1543" max="1543" width="8.85546875" style="71" bestFit="1" customWidth="1"/>
    <col min="1544" max="1544" width="11.5703125" style="71" bestFit="1" customWidth="1"/>
    <col min="1545" max="1545" width="8" style="71" bestFit="1" customWidth="1"/>
    <col min="1546" max="1546" width="16.28515625" style="71" bestFit="1" customWidth="1"/>
    <col min="1547" max="1547" width="7.85546875" style="71" bestFit="1" customWidth="1"/>
    <col min="1548" max="1551" width="9.140625" style="71"/>
    <col min="1552" max="1552" width="10.28515625" style="71" bestFit="1" customWidth="1"/>
    <col min="1553" max="1792" width="9.140625" style="71"/>
    <col min="1793" max="1793" width="7.140625" style="71" bestFit="1" customWidth="1"/>
    <col min="1794" max="1794" width="52.5703125" style="71" bestFit="1" customWidth="1"/>
    <col min="1795" max="1795" width="16.140625" style="71" customWidth="1"/>
    <col min="1796" max="1796" width="11.7109375" style="71" customWidth="1"/>
    <col min="1797" max="1797" width="11.85546875" style="71" customWidth="1"/>
    <col min="1798" max="1798" width="11.85546875" style="71" bestFit="1" customWidth="1"/>
    <col min="1799" max="1799" width="8.85546875" style="71" bestFit="1" customWidth="1"/>
    <col min="1800" max="1800" width="11.5703125" style="71" bestFit="1" customWidth="1"/>
    <col min="1801" max="1801" width="8" style="71" bestFit="1" customWidth="1"/>
    <col min="1802" max="1802" width="16.28515625" style="71" bestFit="1" customWidth="1"/>
    <col min="1803" max="1803" width="7.85546875" style="71" bestFit="1" customWidth="1"/>
    <col min="1804" max="1807" width="9.140625" style="71"/>
    <col min="1808" max="1808" width="10.28515625" style="71" bestFit="1" customWidth="1"/>
    <col min="1809" max="2048" width="9.140625" style="71"/>
    <col min="2049" max="2049" width="7.140625" style="71" bestFit="1" customWidth="1"/>
    <col min="2050" max="2050" width="52.5703125" style="71" bestFit="1" customWidth="1"/>
    <col min="2051" max="2051" width="16.140625" style="71" customWidth="1"/>
    <col min="2052" max="2052" width="11.7109375" style="71" customWidth="1"/>
    <col min="2053" max="2053" width="11.85546875" style="71" customWidth="1"/>
    <col min="2054" max="2054" width="11.85546875" style="71" bestFit="1" customWidth="1"/>
    <col min="2055" max="2055" width="8.85546875" style="71" bestFit="1" customWidth="1"/>
    <col min="2056" max="2056" width="11.5703125" style="71" bestFit="1" customWidth="1"/>
    <col min="2057" max="2057" width="8" style="71" bestFit="1" customWidth="1"/>
    <col min="2058" max="2058" width="16.28515625" style="71" bestFit="1" customWidth="1"/>
    <col min="2059" max="2059" width="7.85546875" style="71" bestFit="1" customWidth="1"/>
    <col min="2060" max="2063" width="9.140625" style="71"/>
    <col min="2064" max="2064" width="10.28515625" style="71" bestFit="1" customWidth="1"/>
    <col min="2065" max="2304" width="9.140625" style="71"/>
    <col min="2305" max="2305" width="7.140625" style="71" bestFit="1" customWidth="1"/>
    <col min="2306" max="2306" width="52.5703125" style="71" bestFit="1" customWidth="1"/>
    <col min="2307" max="2307" width="16.140625" style="71" customWidth="1"/>
    <col min="2308" max="2308" width="11.7109375" style="71" customWidth="1"/>
    <col min="2309" max="2309" width="11.85546875" style="71" customWidth="1"/>
    <col min="2310" max="2310" width="11.85546875" style="71" bestFit="1" customWidth="1"/>
    <col min="2311" max="2311" width="8.85546875" style="71" bestFit="1" customWidth="1"/>
    <col min="2312" max="2312" width="11.5703125" style="71" bestFit="1" customWidth="1"/>
    <col min="2313" max="2313" width="8" style="71" bestFit="1" customWidth="1"/>
    <col min="2314" max="2314" width="16.28515625" style="71" bestFit="1" customWidth="1"/>
    <col min="2315" max="2315" width="7.85546875" style="71" bestFit="1" customWidth="1"/>
    <col min="2316" max="2319" width="9.140625" style="71"/>
    <col min="2320" max="2320" width="10.28515625" style="71" bestFit="1" customWidth="1"/>
    <col min="2321" max="2560" width="9.140625" style="71"/>
    <col min="2561" max="2561" width="7.140625" style="71" bestFit="1" customWidth="1"/>
    <col min="2562" max="2562" width="52.5703125" style="71" bestFit="1" customWidth="1"/>
    <col min="2563" max="2563" width="16.140625" style="71" customWidth="1"/>
    <col min="2564" max="2564" width="11.7109375" style="71" customWidth="1"/>
    <col min="2565" max="2565" width="11.85546875" style="71" customWidth="1"/>
    <col min="2566" max="2566" width="11.85546875" style="71" bestFit="1" customWidth="1"/>
    <col min="2567" max="2567" width="8.85546875" style="71" bestFit="1" customWidth="1"/>
    <col min="2568" max="2568" width="11.5703125" style="71" bestFit="1" customWidth="1"/>
    <col min="2569" max="2569" width="8" style="71" bestFit="1" customWidth="1"/>
    <col min="2570" max="2570" width="16.28515625" style="71" bestFit="1" customWidth="1"/>
    <col min="2571" max="2571" width="7.85546875" style="71" bestFit="1" customWidth="1"/>
    <col min="2572" max="2575" width="9.140625" style="71"/>
    <col min="2576" max="2576" width="10.28515625" style="71" bestFit="1" customWidth="1"/>
    <col min="2577" max="2816" width="9.140625" style="71"/>
    <col min="2817" max="2817" width="7.140625" style="71" bestFit="1" customWidth="1"/>
    <col min="2818" max="2818" width="52.5703125" style="71" bestFit="1" customWidth="1"/>
    <col min="2819" max="2819" width="16.140625" style="71" customWidth="1"/>
    <col min="2820" max="2820" width="11.7109375" style="71" customWidth="1"/>
    <col min="2821" max="2821" width="11.85546875" style="71" customWidth="1"/>
    <col min="2822" max="2822" width="11.85546875" style="71" bestFit="1" customWidth="1"/>
    <col min="2823" max="2823" width="8.85546875" style="71" bestFit="1" customWidth="1"/>
    <col min="2824" max="2824" width="11.5703125" style="71" bestFit="1" customWidth="1"/>
    <col min="2825" max="2825" width="8" style="71" bestFit="1" customWidth="1"/>
    <col min="2826" max="2826" width="16.28515625" style="71" bestFit="1" customWidth="1"/>
    <col min="2827" max="2827" width="7.85546875" style="71" bestFit="1" customWidth="1"/>
    <col min="2828" max="2831" width="9.140625" style="71"/>
    <col min="2832" max="2832" width="10.28515625" style="71" bestFit="1" customWidth="1"/>
    <col min="2833" max="3072" width="9.140625" style="71"/>
    <col min="3073" max="3073" width="7.140625" style="71" bestFit="1" customWidth="1"/>
    <col min="3074" max="3074" width="52.5703125" style="71" bestFit="1" customWidth="1"/>
    <col min="3075" max="3075" width="16.140625" style="71" customWidth="1"/>
    <col min="3076" max="3076" width="11.7109375" style="71" customWidth="1"/>
    <col min="3077" max="3077" width="11.85546875" style="71" customWidth="1"/>
    <col min="3078" max="3078" width="11.85546875" style="71" bestFit="1" customWidth="1"/>
    <col min="3079" max="3079" width="8.85546875" style="71" bestFit="1" customWidth="1"/>
    <col min="3080" max="3080" width="11.5703125" style="71" bestFit="1" customWidth="1"/>
    <col min="3081" max="3081" width="8" style="71" bestFit="1" customWidth="1"/>
    <col min="3082" max="3082" width="16.28515625" style="71" bestFit="1" customWidth="1"/>
    <col min="3083" max="3083" width="7.85546875" style="71" bestFit="1" customWidth="1"/>
    <col min="3084" max="3087" width="9.140625" style="71"/>
    <col min="3088" max="3088" width="10.28515625" style="71" bestFit="1" customWidth="1"/>
    <col min="3089" max="3328" width="9.140625" style="71"/>
    <col min="3329" max="3329" width="7.140625" style="71" bestFit="1" customWidth="1"/>
    <col min="3330" max="3330" width="52.5703125" style="71" bestFit="1" customWidth="1"/>
    <col min="3331" max="3331" width="16.140625" style="71" customWidth="1"/>
    <col min="3332" max="3332" width="11.7109375" style="71" customWidth="1"/>
    <col min="3333" max="3333" width="11.85546875" style="71" customWidth="1"/>
    <col min="3334" max="3334" width="11.85546875" style="71" bestFit="1" customWidth="1"/>
    <col min="3335" max="3335" width="8.85546875" style="71" bestFit="1" customWidth="1"/>
    <col min="3336" max="3336" width="11.5703125" style="71" bestFit="1" customWidth="1"/>
    <col min="3337" max="3337" width="8" style="71" bestFit="1" customWidth="1"/>
    <col min="3338" max="3338" width="16.28515625" style="71" bestFit="1" customWidth="1"/>
    <col min="3339" max="3339" width="7.85546875" style="71" bestFit="1" customWidth="1"/>
    <col min="3340" max="3343" width="9.140625" style="71"/>
    <col min="3344" max="3344" width="10.28515625" style="71" bestFit="1" customWidth="1"/>
    <col min="3345" max="3584" width="9.140625" style="71"/>
    <col min="3585" max="3585" width="7.140625" style="71" bestFit="1" customWidth="1"/>
    <col min="3586" max="3586" width="52.5703125" style="71" bestFit="1" customWidth="1"/>
    <col min="3587" max="3587" width="16.140625" style="71" customWidth="1"/>
    <col min="3588" max="3588" width="11.7109375" style="71" customWidth="1"/>
    <col min="3589" max="3589" width="11.85546875" style="71" customWidth="1"/>
    <col min="3590" max="3590" width="11.85546875" style="71" bestFit="1" customWidth="1"/>
    <col min="3591" max="3591" width="8.85546875" style="71" bestFit="1" customWidth="1"/>
    <col min="3592" max="3592" width="11.5703125" style="71" bestFit="1" customWidth="1"/>
    <col min="3593" max="3593" width="8" style="71" bestFit="1" customWidth="1"/>
    <col min="3594" max="3594" width="16.28515625" style="71" bestFit="1" customWidth="1"/>
    <col min="3595" max="3595" width="7.85546875" style="71" bestFit="1" customWidth="1"/>
    <col min="3596" max="3599" width="9.140625" style="71"/>
    <col min="3600" max="3600" width="10.28515625" style="71" bestFit="1" customWidth="1"/>
    <col min="3601" max="3840" width="9.140625" style="71"/>
    <col min="3841" max="3841" width="7.140625" style="71" bestFit="1" customWidth="1"/>
    <col min="3842" max="3842" width="52.5703125" style="71" bestFit="1" customWidth="1"/>
    <col min="3843" max="3843" width="16.140625" style="71" customWidth="1"/>
    <col min="3844" max="3844" width="11.7109375" style="71" customWidth="1"/>
    <col min="3845" max="3845" width="11.85546875" style="71" customWidth="1"/>
    <col min="3846" max="3846" width="11.85546875" style="71" bestFit="1" customWidth="1"/>
    <col min="3847" max="3847" width="8.85546875" style="71" bestFit="1" customWidth="1"/>
    <col min="3848" max="3848" width="11.5703125" style="71" bestFit="1" customWidth="1"/>
    <col min="3849" max="3849" width="8" style="71" bestFit="1" customWidth="1"/>
    <col min="3850" max="3850" width="16.28515625" style="71" bestFit="1" customWidth="1"/>
    <col min="3851" max="3851" width="7.85546875" style="71" bestFit="1" customWidth="1"/>
    <col min="3852" max="3855" width="9.140625" style="71"/>
    <col min="3856" max="3856" width="10.28515625" style="71" bestFit="1" customWidth="1"/>
    <col min="3857" max="4096" width="9.140625" style="71"/>
    <col min="4097" max="4097" width="7.140625" style="71" bestFit="1" customWidth="1"/>
    <col min="4098" max="4098" width="52.5703125" style="71" bestFit="1" customWidth="1"/>
    <col min="4099" max="4099" width="16.140625" style="71" customWidth="1"/>
    <col min="4100" max="4100" width="11.7109375" style="71" customWidth="1"/>
    <col min="4101" max="4101" width="11.85546875" style="71" customWidth="1"/>
    <col min="4102" max="4102" width="11.85546875" style="71" bestFit="1" customWidth="1"/>
    <col min="4103" max="4103" width="8.85546875" style="71" bestFit="1" customWidth="1"/>
    <col min="4104" max="4104" width="11.5703125" style="71" bestFit="1" customWidth="1"/>
    <col min="4105" max="4105" width="8" style="71" bestFit="1" customWidth="1"/>
    <col min="4106" max="4106" width="16.28515625" style="71" bestFit="1" customWidth="1"/>
    <col min="4107" max="4107" width="7.85546875" style="71" bestFit="1" customWidth="1"/>
    <col min="4108" max="4111" width="9.140625" style="71"/>
    <col min="4112" max="4112" width="10.28515625" style="71" bestFit="1" customWidth="1"/>
    <col min="4113" max="4352" width="9.140625" style="71"/>
    <col min="4353" max="4353" width="7.140625" style="71" bestFit="1" customWidth="1"/>
    <col min="4354" max="4354" width="52.5703125" style="71" bestFit="1" customWidth="1"/>
    <col min="4355" max="4355" width="16.140625" style="71" customWidth="1"/>
    <col min="4356" max="4356" width="11.7109375" style="71" customWidth="1"/>
    <col min="4357" max="4357" width="11.85546875" style="71" customWidth="1"/>
    <col min="4358" max="4358" width="11.85546875" style="71" bestFit="1" customWidth="1"/>
    <col min="4359" max="4359" width="8.85546875" style="71" bestFit="1" customWidth="1"/>
    <col min="4360" max="4360" width="11.5703125" style="71" bestFit="1" customWidth="1"/>
    <col min="4361" max="4361" width="8" style="71" bestFit="1" customWidth="1"/>
    <col min="4362" max="4362" width="16.28515625" style="71" bestFit="1" customWidth="1"/>
    <col min="4363" max="4363" width="7.85546875" style="71" bestFit="1" customWidth="1"/>
    <col min="4364" max="4367" width="9.140625" style="71"/>
    <col min="4368" max="4368" width="10.28515625" style="71" bestFit="1" customWidth="1"/>
    <col min="4369" max="4608" width="9.140625" style="71"/>
    <col min="4609" max="4609" width="7.140625" style="71" bestFit="1" customWidth="1"/>
    <col min="4610" max="4610" width="52.5703125" style="71" bestFit="1" customWidth="1"/>
    <col min="4611" max="4611" width="16.140625" style="71" customWidth="1"/>
    <col min="4612" max="4612" width="11.7109375" style="71" customWidth="1"/>
    <col min="4613" max="4613" width="11.85546875" style="71" customWidth="1"/>
    <col min="4614" max="4614" width="11.85546875" style="71" bestFit="1" customWidth="1"/>
    <col min="4615" max="4615" width="8.85546875" style="71" bestFit="1" customWidth="1"/>
    <col min="4616" max="4616" width="11.5703125" style="71" bestFit="1" customWidth="1"/>
    <col min="4617" max="4617" width="8" style="71" bestFit="1" customWidth="1"/>
    <col min="4618" max="4618" width="16.28515625" style="71" bestFit="1" customWidth="1"/>
    <col min="4619" max="4619" width="7.85546875" style="71" bestFit="1" customWidth="1"/>
    <col min="4620" max="4623" width="9.140625" style="71"/>
    <col min="4624" max="4624" width="10.28515625" style="71" bestFit="1" customWidth="1"/>
    <col min="4625" max="4864" width="9.140625" style="71"/>
    <col min="4865" max="4865" width="7.140625" style="71" bestFit="1" customWidth="1"/>
    <col min="4866" max="4866" width="52.5703125" style="71" bestFit="1" customWidth="1"/>
    <col min="4867" max="4867" width="16.140625" style="71" customWidth="1"/>
    <col min="4868" max="4868" width="11.7109375" style="71" customWidth="1"/>
    <col min="4869" max="4869" width="11.85546875" style="71" customWidth="1"/>
    <col min="4870" max="4870" width="11.85546875" style="71" bestFit="1" customWidth="1"/>
    <col min="4871" max="4871" width="8.85546875" style="71" bestFit="1" customWidth="1"/>
    <col min="4872" max="4872" width="11.5703125" style="71" bestFit="1" customWidth="1"/>
    <col min="4873" max="4873" width="8" style="71" bestFit="1" customWidth="1"/>
    <col min="4874" max="4874" width="16.28515625" style="71" bestFit="1" customWidth="1"/>
    <col min="4875" max="4875" width="7.85546875" style="71" bestFit="1" customWidth="1"/>
    <col min="4876" max="4879" width="9.140625" style="71"/>
    <col min="4880" max="4880" width="10.28515625" style="71" bestFit="1" customWidth="1"/>
    <col min="4881" max="5120" width="9.140625" style="71"/>
    <col min="5121" max="5121" width="7.140625" style="71" bestFit="1" customWidth="1"/>
    <col min="5122" max="5122" width="52.5703125" style="71" bestFit="1" customWidth="1"/>
    <col min="5123" max="5123" width="16.140625" style="71" customWidth="1"/>
    <col min="5124" max="5124" width="11.7109375" style="71" customWidth="1"/>
    <col min="5125" max="5125" width="11.85546875" style="71" customWidth="1"/>
    <col min="5126" max="5126" width="11.85546875" style="71" bestFit="1" customWidth="1"/>
    <col min="5127" max="5127" width="8.85546875" style="71" bestFit="1" customWidth="1"/>
    <col min="5128" max="5128" width="11.5703125" style="71" bestFit="1" customWidth="1"/>
    <col min="5129" max="5129" width="8" style="71" bestFit="1" customWidth="1"/>
    <col min="5130" max="5130" width="16.28515625" style="71" bestFit="1" customWidth="1"/>
    <col min="5131" max="5131" width="7.85546875" style="71" bestFit="1" customWidth="1"/>
    <col min="5132" max="5135" width="9.140625" style="71"/>
    <col min="5136" max="5136" width="10.28515625" style="71" bestFit="1" customWidth="1"/>
    <col min="5137" max="5376" width="9.140625" style="71"/>
    <col min="5377" max="5377" width="7.140625" style="71" bestFit="1" customWidth="1"/>
    <col min="5378" max="5378" width="52.5703125" style="71" bestFit="1" customWidth="1"/>
    <col min="5379" max="5379" width="16.140625" style="71" customWidth="1"/>
    <col min="5380" max="5380" width="11.7109375" style="71" customWidth="1"/>
    <col min="5381" max="5381" width="11.85546875" style="71" customWidth="1"/>
    <col min="5382" max="5382" width="11.85546875" style="71" bestFit="1" customWidth="1"/>
    <col min="5383" max="5383" width="8.85546875" style="71" bestFit="1" customWidth="1"/>
    <col min="5384" max="5384" width="11.5703125" style="71" bestFit="1" customWidth="1"/>
    <col min="5385" max="5385" width="8" style="71" bestFit="1" customWidth="1"/>
    <col min="5386" max="5386" width="16.28515625" style="71" bestFit="1" customWidth="1"/>
    <col min="5387" max="5387" width="7.85546875" style="71" bestFit="1" customWidth="1"/>
    <col min="5388" max="5391" width="9.140625" style="71"/>
    <col min="5392" max="5392" width="10.28515625" style="71" bestFit="1" customWidth="1"/>
    <col min="5393" max="5632" width="9.140625" style="71"/>
    <col min="5633" max="5633" width="7.140625" style="71" bestFit="1" customWidth="1"/>
    <col min="5634" max="5634" width="52.5703125" style="71" bestFit="1" customWidth="1"/>
    <col min="5635" max="5635" width="16.140625" style="71" customWidth="1"/>
    <col min="5636" max="5636" width="11.7109375" style="71" customWidth="1"/>
    <col min="5637" max="5637" width="11.85546875" style="71" customWidth="1"/>
    <col min="5638" max="5638" width="11.85546875" style="71" bestFit="1" customWidth="1"/>
    <col min="5639" max="5639" width="8.85546875" style="71" bestFit="1" customWidth="1"/>
    <col min="5640" max="5640" width="11.5703125" style="71" bestFit="1" customWidth="1"/>
    <col min="5641" max="5641" width="8" style="71" bestFit="1" customWidth="1"/>
    <col min="5642" max="5642" width="16.28515625" style="71" bestFit="1" customWidth="1"/>
    <col min="5643" max="5643" width="7.85546875" style="71" bestFit="1" customWidth="1"/>
    <col min="5644" max="5647" width="9.140625" style="71"/>
    <col min="5648" max="5648" width="10.28515625" style="71" bestFit="1" customWidth="1"/>
    <col min="5649" max="5888" width="9.140625" style="71"/>
    <col min="5889" max="5889" width="7.140625" style="71" bestFit="1" customWidth="1"/>
    <col min="5890" max="5890" width="52.5703125" style="71" bestFit="1" customWidth="1"/>
    <col min="5891" max="5891" width="16.140625" style="71" customWidth="1"/>
    <col min="5892" max="5892" width="11.7109375" style="71" customWidth="1"/>
    <col min="5893" max="5893" width="11.85546875" style="71" customWidth="1"/>
    <col min="5894" max="5894" width="11.85546875" style="71" bestFit="1" customWidth="1"/>
    <col min="5895" max="5895" width="8.85546875" style="71" bestFit="1" customWidth="1"/>
    <col min="5896" max="5896" width="11.5703125" style="71" bestFit="1" customWidth="1"/>
    <col min="5897" max="5897" width="8" style="71" bestFit="1" customWidth="1"/>
    <col min="5898" max="5898" width="16.28515625" style="71" bestFit="1" customWidth="1"/>
    <col min="5899" max="5899" width="7.85546875" style="71" bestFit="1" customWidth="1"/>
    <col min="5900" max="5903" width="9.140625" style="71"/>
    <col min="5904" max="5904" width="10.28515625" style="71" bestFit="1" customWidth="1"/>
    <col min="5905" max="6144" width="9.140625" style="71"/>
    <col min="6145" max="6145" width="7.140625" style="71" bestFit="1" customWidth="1"/>
    <col min="6146" max="6146" width="52.5703125" style="71" bestFit="1" customWidth="1"/>
    <col min="6147" max="6147" width="16.140625" style="71" customWidth="1"/>
    <col min="6148" max="6148" width="11.7109375" style="71" customWidth="1"/>
    <col min="6149" max="6149" width="11.85546875" style="71" customWidth="1"/>
    <col min="6150" max="6150" width="11.85546875" style="71" bestFit="1" customWidth="1"/>
    <col min="6151" max="6151" width="8.85546875" style="71" bestFit="1" customWidth="1"/>
    <col min="6152" max="6152" width="11.5703125" style="71" bestFit="1" customWidth="1"/>
    <col min="6153" max="6153" width="8" style="71" bestFit="1" customWidth="1"/>
    <col min="6154" max="6154" width="16.28515625" style="71" bestFit="1" customWidth="1"/>
    <col min="6155" max="6155" width="7.85546875" style="71" bestFit="1" customWidth="1"/>
    <col min="6156" max="6159" width="9.140625" style="71"/>
    <col min="6160" max="6160" width="10.28515625" style="71" bestFit="1" customWidth="1"/>
    <col min="6161" max="6400" width="9.140625" style="71"/>
    <col min="6401" max="6401" width="7.140625" style="71" bestFit="1" customWidth="1"/>
    <col min="6402" max="6402" width="52.5703125" style="71" bestFit="1" customWidth="1"/>
    <col min="6403" max="6403" width="16.140625" style="71" customWidth="1"/>
    <col min="6404" max="6404" width="11.7109375" style="71" customWidth="1"/>
    <col min="6405" max="6405" width="11.85546875" style="71" customWidth="1"/>
    <col min="6406" max="6406" width="11.85546875" style="71" bestFit="1" customWidth="1"/>
    <col min="6407" max="6407" width="8.85546875" style="71" bestFit="1" customWidth="1"/>
    <col min="6408" max="6408" width="11.5703125" style="71" bestFit="1" customWidth="1"/>
    <col min="6409" max="6409" width="8" style="71" bestFit="1" customWidth="1"/>
    <col min="6410" max="6410" width="16.28515625" style="71" bestFit="1" customWidth="1"/>
    <col min="6411" max="6411" width="7.85546875" style="71" bestFit="1" customWidth="1"/>
    <col min="6412" max="6415" width="9.140625" style="71"/>
    <col min="6416" max="6416" width="10.28515625" style="71" bestFit="1" customWidth="1"/>
    <col min="6417" max="6656" width="9.140625" style="71"/>
    <col min="6657" max="6657" width="7.140625" style="71" bestFit="1" customWidth="1"/>
    <col min="6658" max="6658" width="52.5703125" style="71" bestFit="1" customWidth="1"/>
    <col min="6659" max="6659" width="16.140625" style="71" customWidth="1"/>
    <col min="6660" max="6660" width="11.7109375" style="71" customWidth="1"/>
    <col min="6661" max="6661" width="11.85546875" style="71" customWidth="1"/>
    <col min="6662" max="6662" width="11.85546875" style="71" bestFit="1" customWidth="1"/>
    <col min="6663" max="6663" width="8.85546875" style="71" bestFit="1" customWidth="1"/>
    <col min="6664" max="6664" width="11.5703125" style="71" bestFit="1" customWidth="1"/>
    <col min="6665" max="6665" width="8" style="71" bestFit="1" customWidth="1"/>
    <col min="6666" max="6666" width="16.28515625" style="71" bestFit="1" customWidth="1"/>
    <col min="6667" max="6667" width="7.85546875" style="71" bestFit="1" customWidth="1"/>
    <col min="6668" max="6671" width="9.140625" style="71"/>
    <col min="6672" max="6672" width="10.28515625" style="71" bestFit="1" customWidth="1"/>
    <col min="6673" max="6912" width="9.140625" style="71"/>
    <col min="6913" max="6913" width="7.140625" style="71" bestFit="1" customWidth="1"/>
    <col min="6914" max="6914" width="52.5703125" style="71" bestFit="1" customWidth="1"/>
    <col min="6915" max="6915" width="16.140625" style="71" customWidth="1"/>
    <col min="6916" max="6916" width="11.7109375" style="71" customWidth="1"/>
    <col min="6917" max="6917" width="11.85546875" style="71" customWidth="1"/>
    <col min="6918" max="6918" width="11.85546875" style="71" bestFit="1" customWidth="1"/>
    <col min="6919" max="6919" width="8.85546875" style="71" bestFit="1" customWidth="1"/>
    <col min="6920" max="6920" width="11.5703125" style="71" bestFit="1" customWidth="1"/>
    <col min="6921" max="6921" width="8" style="71" bestFit="1" customWidth="1"/>
    <col min="6922" max="6922" width="16.28515625" style="71" bestFit="1" customWidth="1"/>
    <col min="6923" max="6923" width="7.85546875" style="71" bestFit="1" customWidth="1"/>
    <col min="6924" max="6927" width="9.140625" style="71"/>
    <col min="6928" max="6928" width="10.28515625" style="71" bestFit="1" customWidth="1"/>
    <col min="6929" max="7168" width="9.140625" style="71"/>
    <col min="7169" max="7169" width="7.140625" style="71" bestFit="1" customWidth="1"/>
    <col min="7170" max="7170" width="52.5703125" style="71" bestFit="1" customWidth="1"/>
    <col min="7171" max="7171" width="16.140625" style="71" customWidth="1"/>
    <col min="7172" max="7172" width="11.7109375" style="71" customWidth="1"/>
    <col min="7173" max="7173" width="11.85546875" style="71" customWidth="1"/>
    <col min="7174" max="7174" width="11.85546875" style="71" bestFit="1" customWidth="1"/>
    <col min="7175" max="7175" width="8.85546875" style="71" bestFit="1" customWidth="1"/>
    <col min="7176" max="7176" width="11.5703125" style="71" bestFit="1" customWidth="1"/>
    <col min="7177" max="7177" width="8" style="71" bestFit="1" customWidth="1"/>
    <col min="7178" max="7178" width="16.28515625" style="71" bestFit="1" customWidth="1"/>
    <col min="7179" max="7179" width="7.85546875" style="71" bestFit="1" customWidth="1"/>
    <col min="7180" max="7183" width="9.140625" style="71"/>
    <col min="7184" max="7184" width="10.28515625" style="71" bestFit="1" customWidth="1"/>
    <col min="7185" max="7424" width="9.140625" style="71"/>
    <col min="7425" max="7425" width="7.140625" style="71" bestFit="1" customWidth="1"/>
    <col min="7426" max="7426" width="52.5703125" style="71" bestFit="1" customWidth="1"/>
    <col min="7427" max="7427" width="16.140625" style="71" customWidth="1"/>
    <col min="7428" max="7428" width="11.7109375" style="71" customWidth="1"/>
    <col min="7429" max="7429" width="11.85546875" style="71" customWidth="1"/>
    <col min="7430" max="7430" width="11.85546875" style="71" bestFit="1" customWidth="1"/>
    <col min="7431" max="7431" width="8.85546875" style="71" bestFit="1" customWidth="1"/>
    <col min="7432" max="7432" width="11.5703125" style="71" bestFit="1" customWidth="1"/>
    <col min="7433" max="7433" width="8" style="71" bestFit="1" customWidth="1"/>
    <col min="7434" max="7434" width="16.28515625" style="71" bestFit="1" customWidth="1"/>
    <col min="7435" max="7435" width="7.85546875" style="71" bestFit="1" customWidth="1"/>
    <col min="7436" max="7439" width="9.140625" style="71"/>
    <col min="7440" max="7440" width="10.28515625" style="71" bestFit="1" customWidth="1"/>
    <col min="7441" max="7680" width="9.140625" style="71"/>
    <col min="7681" max="7681" width="7.140625" style="71" bestFit="1" customWidth="1"/>
    <col min="7682" max="7682" width="52.5703125" style="71" bestFit="1" customWidth="1"/>
    <col min="7683" max="7683" width="16.140625" style="71" customWidth="1"/>
    <col min="7684" max="7684" width="11.7109375" style="71" customWidth="1"/>
    <col min="7685" max="7685" width="11.85546875" style="71" customWidth="1"/>
    <col min="7686" max="7686" width="11.85546875" style="71" bestFit="1" customWidth="1"/>
    <col min="7687" max="7687" width="8.85546875" style="71" bestFit="1" customWidth="1"/>
    <col min="7688" max="7688" width="11.5703125" style="71" bestFit="1" customWidth="1"/>
    <col min="7689" max="7689" width="8" style="71" bestFit="1" customWidth="1"/>
    <col min="7690" max="7690" width="16.28515625" style="71" bestFit="1" customWidth="1"/>
    <col min="7691" max="7691" width="7.85546875" style="71" bestFit="1" customWidth="1"/>
    <col min="7692" max="7695" width="9.140625" style="71"/>
    <col min="7696" max="7696" width="10.28515625" style="71" bestFit="1" customWidth="1"/>
    <col min="7697" max="7936" width="9.140625" style="71"/>
    <col min="7937" max="7937" width="7.140625" style="71" bestFit="1" customWidth="1"/>
    <col min="7938" max="7938" width="52.5703125" style="71" bestFit="1" customWidth="1"/>
    <col min="7939" max="7939" width="16.140625" style="71" customWidth="1"/>
    <col min="7940" max="7940" width="11.7109375" style="71" customWidth="1"/>
    <col min="7941" max="7941" width="11.85546875" style="71" customWidth="1"/>
    <col min="7942" max="7942" width="11.85546875" style="71" bestFit="1" customWidth="1"/>
    <col min="7943" max="7943" width="8.85546875" style="71" bestFit="1" customWidth="1"/>
    <col min="7944" max="7944" width="11.5703125" style="71" bestFit="1" customWidth="1"/>
    <col min="7945" max="7945" width="8" style="71" bestFit="1" customWidth="1"/>
    <col min="7946" max="7946" width="16.28515625" style="71" bestFit="1" customWidth="1"/>
    <col min="7947" max="7947" width="7.85546875" style="71" bestFit="1" customWidth="1"/>
    <col min="7948" max="7951" width="9.140625" style="71"/>
    <col min="7952" max="7952" width="10.28515625" style="71" bestFit="1" customWidth="1"/>
    <col min="7953" max="8192" width="9.140625" style="71"/>
    <col min="8193" max="8193" width="7.140625" style="71" bestFit="1" customWidth="1"/>
    <col min="8194" max="8194" width="52.5703125" style="71" bestFit="1" customWidth="1"/>
    <col min="8195" max="8195" width="16.140625" style="71" customWidth="1"/>
    <col min="8196" max="8196" width="11.7109375" style="71" customWidth="1"/>
    <col min="8197" max="8197" width="11.85546875" style="71" customWidth="1"/>
    <col min="8198" max="8198" width="11.85546875" style="71" bestFit="1" customWidth="1"/>
    <col min="8199" max="8199" width="8.85546875" style="71" bestFit="1" customWidth="1"/>
    <col min="8200" max="8200" width="11.5703125" style="71" bestFit="1" customWidth="1"/>
    <col min="8201" max="8201" width="8" style="71" bestFit="1" customWidth="1"/>
    <col min="8202" max="8202" width="16.28515625" style="71" bestFit="1" customWidth="1"/>
    <col min="8203" max="8203" width="7.85546875" style="71" bestFit="1" customWidth="1"/>
    <col min="8204" max="8207" width="9.140625" style="71"/>
    <col min="8208" max="8208" width="10.28515625" style="71" bestFit="1" customWidth="1"/>
    <col min="8209" max="8448" width="9.140625" style="71"/>
    <col min="8449" max="8449" width="7.140625" style="71" bestFit="1" customWidth="1"/>
    <col min="8450" max="8450" width="52.5703125" style="71" bestFit="1" customWidth="1"/>
    <col min="8451" max="8451" width="16.140625" style="71" customWidth="1"/>
    <col min="8452" max="8452" width="11.7109375" style="71" customWidth="1"/>
    <col min="8453" max="8453" width="11.85546875" style="71" customWidth="1"/>
    <col min="8454" max="8454" width="11.85546875" style="71" bestFit="1" customWidth="1"/>
    <col min="8455" max="8455" width="8.85546875" style="71" bestFit="1" customWidth="1"/>
    <col min="8456" max="8456" width="11.5703125" style="71" bestFit="1" customWidth="1"/>
    <col min="8457" max="8457" width="8" style="71" bestFit="1" customWidth="1"/>
    <col min="8458" max="8458" width="16.28515625" style="71" bestFit="1" customWidth="1"/>
    <col min="8459" max="8459" width="7.85546875" style="71" bestFit="1" customWidth="1"/>
    <col min="8460" max="8463" width="9.140625" style="71"/>
    <col min="8464" max="8464" width="10.28515625" style="71" bestFit="1" customWidth="1"/>
    <col min="8465" max="8704" width="9.140625" style="71"/>
    <col min="8705" max="8705" width="7.140625" style="71" bestFit="1" customWidth="1"/>
    <col min="8706" max="8706" width="52.5703125" style="71" bestFit="1" customWidth="1"/>
    <col min="8707" max="8707" width="16.140625" style="71" customWidth="1"/>
    <col min="8708" max="8708" width="11.7109375" style="71" customWidth="1"/>
    <col min="8709" max="8709" width="11.85546875" style="71" customWidth="1"/>
    <col min="8710" max="8710" width="11.85546875" style="71" bestFit="1" customWidth="1"/>
    <col min="8711" max="8711" width="8.85546875" style="71" bestFit="1" customWidth="1"/>
    <col min="8712" max="8712" width="11.5703125" style="71" bestFit="1" customWidth="1"/>
    <col min="8713" max="8713" width="8" style="71" bestFit="1" customWidth="1"/>
    <col min="8714" max="8714" width="16.28515625" style="71" bestFit="1" customWidth="1"/>
    <col min="8715" max="8715" width="7.85546875" style="71" bestFit="1" customWidth="1"/>
    <col min="8716" max="8719" width="9.140625" style="71"/>
    <col min="8720" max="8720" width="10.28515625" style="71" bestFit="1" customWidth="1"/>
    <col min="8721" max="8960" width="9.140625" style="71"/>
    <col min="8961" max="8961" width="7.140625" style="71" bestFit="1" customWidth="1"/>
    <col min="8962" max="8962" width="52.5703125" style="71" bestFit="1" customWidth="1"/>
    <col min="8963" max="8963" width="16.140625" style="71" customWidth="1"/>
    <col min="8964" max="8964" width="11.7109375" style="71" customWidth="1"/>
    <col min="8965" max="8965" width="11.85546875" style="71" customWidth="1"/>
    <col min="8966" max="8966" width="11.85546875" style="71" bestFit="1" customWidth="1"/>
    <col min="8967" max="8967" width="8.85546875" style="71" bestFit="1" customWidth="1"/>
    <col min="8968" max="8968" width="11.5703125" style="71" bestFit="1" customWidth="1"/>
    <col min="8969" max="8969" width="8" style="71" bestFit="1" customWidth="1"/>
    <col min="8970" max="8970" width="16.28515625" style="71" bestFit="1" customWidth="1"/>
    <col min="8971" max="8971" width="7.85546875" style="71" bestFit="1" customWidth="1"/>
    <col min="8972" max="8975" width="9.140625" style="71"/>
    <col min="8976" max="8976" width="10.28515625" style="71" bestFit="1" customWidth="1"/>
    <col min="8977" max="9216" width="9.140625" style="71"/>
    <col min="9217" max="9217" width="7.140625" style="71" bestFit="1" customWidth="1"/>
    <col min="9218" max="9218" width="52.5703125" style="71" bestFit="1" customWidth="1"/>
    <col min="9219" max="9219" width="16.140625" style="71" customWidth="1"/>
    <col min="9220" max="9220" width="11.7109375" style="71" customWidth="1"/>
    <col min="9221" max="9221" width="11.85546875" style="71" customWidth="1"/>
    <col min="9222" max="9222" width="11.85546875" style="71" bestFit="1" customWidth="1"/>
    <col min="9223" max="9223" width="8.85546875" style="71" bestFit="1" customWidth="1"/>
    <col min="9224" max="9224" width="11.5703125" style="71" bestFit="1" customWidth="1"/>
    <col min="9225" max="9225" width="8" style="71" bestFit="1" customWidth="1"/>
    <col min="9226" max="9226" width="16.28515625" style="71" bestFit="1" customWidth="1"/>
    <col min="9227" max="9227" width="7.85546875" style="71" bestFit="1" customWidth="1"/>
    <col min="9228" max="9231" width="9.140625" style="71"/>
    <col min="9232" max="9232" width="10.28515625" style="71" bestFit="1" customWidth="1"/>
    <col min="9233" max="9472" width="9.140625" style="71"/>
    <col min="9473" max="9473" width="7.140625" style="71" bestFit="1" customWidth="1"/>
    <col min="9474" max="9474" width="52.5703125" style="71" bestFit="1" customWidth="1"/>
    <col min="9475" max="9475" width="16.140625" style="71" customWidth="1"/>
    <col min="9476" max="9476" width="11.7109375" style="71" customWidth="1"/>
    <col min="9477" max="9477" width="11.85546875" style="71" customWidth="1"/>
    <col min="9478" max="9478" width="11.85546875" style="71" bestFit="1" customWidth="1"/>
    <col min="9479" max="9479" width="8.85546875" style="71" bestFit="1" customWidth="1"/>
    <col min="9480" max="9480" width="11.5703125" style="71" bestFit="1" customWidth="1"/>
    <col min="9481" max="9481" width="8" style="71" bestFit="1" customWidth="1"/>
    <col min="9482" max="9482" width="16.28515625" style="71" bestFit="1" customWidth="1"/>
    <col min="9483" max="9483" width="7.85546875" style="71" bestFit="1" customWidth="1"/>
    <col min="9484" max="9487" width="9.140625" style="71"/>
    <col min="9488" max="9488" width="10.28515625" style="71" bestFit="1" customWidth="1"/>
    <col min="9489" max="9728" width="9.140625" style="71"/>
    <col min="9729" max="9729" width="7.140625" style="71" bestFit="1" customWidth="1"/>
    <col min="9730" max="9730" width="52.5703125" style="71" bestFit="1" customWidth="1"/>
    <col min="9731" max="9731" width="16.140625" style="71" customWidth="1"/>
    <col min="9732" max="9732" width="11.7109375" style="71" customWidth="1"/>
    <col min="9733" max="9733" width="11.85546875" style="71" customWidth="1"/>
    <col min="9734" max="9734" width="11.85546875" style="71" bestFit="1" customWidth="1"/>
    <col min="9735" max="9735" width="8.85546875" style="71" bestFit="1" customWidth="1"/>
    <col min="9736" max="9736" width="11.5703125" style="71" bestFit="1" customWidth="1"/>
    <col min="9737" max="9737" width="8" style="71" bestFit="1" customWidth="1"/>
    <col min="9738" max="9738" width="16.28515625" style="71" bestFit="1" customWidth="1"/>
    <col min="9739" max="9739" width="7.85546875" style="71" bestFit="1" customWidth="1"/>
    <col min="9740" max="9743" width="9.140625" style="71"/>
    <col min="9744" max="9744" width="10.28515625" style="71" bestFit="1" customWidth="1"/>
    <col min="9745" max="9984" width="9.140625" style="71"/>
    <col min="9985" max="9985" width="7.140625" style="71" bestFit="1" customWidth="1"/>
    <col min="9986" max="9986" width="52.5703125" style="71" bestFit="1" customWidth="1"/>
    <col min="9987" max="9987" width="16.140625" style="71" customWidth="1"/>
    <col min="9988" max="9988" width="11.7109375" style="71" customWidth="1"/>
    <col min="9989" max="9989" width="11.85546875" style="71" customWidth="1"/>
    <col min="9990" max="9990" width="11.85546875" style="71" bestFit="1" customWidth="1"/>
    <col min="9991" max="9991" width="8.85546875" style="71" bestFit="1" customWidth="1"/>
    <col min="9992" max="9992" width="11.5703125" style="71" bestFit="1" customWidth="1"/>
    <col min="9993" max="9993" width="8" style="71" bestFit="1" customWidth="1"/>
    <col min="9994" max="9994" width="16.28515625" style="71" bestFit="1" customWidth="1"/>
    <col min="9995" max="9995" width="7.85546875" style="71" bestFit="1" customWidth="1"/>
    <col min="9996" max="9999" width="9.140625" style="71"/>
    <col min="10000" max="10000" width="10.28515625" style="71" bestFit="1" customWidth="1"/>
    <col min="10001" max="10240" width="9.140625" style="71"/>
    <col min="10241" max="10241" width="7.140625" style="71" bestFit="1" customWidth="1"/>
    <col min="10242" max="10242" width="52.5703125" style="71" bestFit="1" customWidth="1"/>
    <col min="10243" max="10243" width="16.140625" style="71" customWidth="1"/>
    <col min="10244" max="10244" width="11.7109375" style="71" customWidth="1"/>
    <col min="10245" max="10245" width="11.85546875" style="71" customWidth="1"/>
    <col min="10246" max="10246" width="11.85546875" style="71" bestFit="1" customWidth="1"/>
    <col min="10247" max="10247" width="8.85546875" style="71" bestFit="1" customWidth="1"/>
    <col min="10248" max="10248" width="11.5703125" style="71" bestFit="1" customWidth="1"/>
    <col min="10249" max="10249" width="8" style="71" bestFit="1" customWidth="1"/>
    <col min="10250" max="10250" width="16.28515625" style="71" bestFit="1" customWidth="1"/>
    <col min="10251" max="10251" width="7.85546875" style="71" bestFit="1" customWidth="1"/>
    <col min="10252" max="10255" width="9.140625" style="71"/>
    <col min="10256" max="10256" width="10.28515625" style="71" bestFit="1" customWidth="1"/>
    <col min="10257" max="10496" width="9.140625" style="71"/>
    <col min="10497" max="10497" width="7.140625" style="71" bestFit="1" customWidth="1"/>
    <col min="10498" max="10498" width="52.5703125" style="71" bestFit="1" customWidth="1"/>
    <col min="10499" max="10499" width="16.140625" style="71" customWidth="1"/>
    <col min="10500" max="10500" width="11.7109375" style="71" customWidth="1"/>
    <col min="10501" max="10501" width="11.85546875" style="71" customWidth="1"/>
    <col min="10502" max="10502" width="11.85546875" style="71" bestFit="1" customWidth="1"/>
    <col min="10503" max="10503" width="8.85546875" style="71" bestFit="1" customWidth="1"/>
    <col min="10504" max="10504" width="11.5703125" style="71" bestFit="1" customWidth="1"/>
    <col min="10505" max="10505" width="8" style="71" bestFit="1" customWidth="1"/>
    <col min="10506" max="10506" width="16.28515625" style="71" bestFit="1" customWidth="1"/>
    <col min="10507" max="10507" width="7.85546875" style="71" bestFit="1" customWidth="1"/>
    <col min="10508" max="10511" width="9.140625" style="71"/>
    <col min="10512" max="10512" width="10.28515625" style="71" bestFit="1" customWidth="1"/>
    <col min="10513" max="10752" width="9.140625" style="71"/>
    <col min="10753" max="10753" width="7.140625" style="71" bestFit="1" customWidth="1"/>
    <col min="10754" max="10754" width="52.5703125" style="71" bestFit="1" customWidth="1"/>
    <col min="10755" max="10755" width="16.140625" style="71" customWidth="1"/>
    <col min="10756" max="10756" width="11.7109375" style="71" customWidth="1"/>
    <col min="10757" max="10757" width="11.85546875" style="71" customWidth="1"/>
    <col min="10758" max="10758" width="11.85546875" style="71" bestFit="1" customWidth="1"/>
    <col min="10759" max="10759" width="8.85546875" style="71" bestFit="1" customWidth="1"/>
    <col min="10760" max="10760" width="11.5703125" style="71" bestFit="1" customWidth="1"/>
    <col min="10761" max="10761" width="8" style="71" bestFit="1" customWidth="1"/>
    <col min="10762" max="10762" width="16.28515625" style="71" bestFit="1" customWidth="1"/>
    <col min="10763" max="10763" width="7.85546875" style="71" bestFit="1" customWidth="1"/>
    <col min="10764" max="10767" width="9.140625" style="71"/>
    <col min="10768" max="10768" width="10.28515625" style="71" bestFit="1" customWidth="1"/>
    <col min="10769" max="11008" width="9.140625" style="71"/>
    <col min="11009" max="11009" width="7.140625" style="71" bestFit="1" customWidth="1"/>
    <col min="11010" max="11010" width="52.5703125" style="71" bestFit="1" customWidth="1"/>
    <col min="11011" max="11011" width="16.140625" style="71" customWidth="1"/>
    <col min="11012" max="11012" width="11.7109375" style="71" customWidth="1"/>
    <col min="11013" max="11013" width="11.85546875" style="71" customWidth="1"/>
    <col min="11014" max="11014" width="11.85546875" style="71" bestFit="1" customWidth="1"/>
    <col min="11015" max="11015" width="8.85546875" style="71" bestFit="1" customWidth="1"/>
    <col min="11016" max="11016" width="11.5703125" style="71" bestFit="1" customWidth="1"/>
    <col min="11017" max="11017" width="8" style="71" bestFit="1" customWidth="1"/>
    <col min="11018" max="11018" width="16.28515625" style="71" bestFit="1" customWidth="1"/>
    <col min="11019" max="11019" width="7.85546875" style="71" bestFit="1" customWidth="1"/>
    <col min="11020" max="11023" width="9.140625" style="71"/>
    <col min="11024" max="11024" width="10.28515625" style="71" bestFit="1" customWidth="1"/>
    <col min="11025" max="11264" width="9.140625" style="71"/>
    <col min="11265" max="11265" width="7.140625" style="71" bestFit="1" customWidth="1"/>
    <col min="11266" max="11266" width="52.5703125" style="71" bestFit="1" customWidth="1"/>
    <col min="11267" max="11267" width="16.140625" style="71" customWidth="1"/>
    <col min="11268" max="11268" width="11.7109375" style="71" customWidth="1"/>
    <col min="11269" max="11269" width="11.85546875" style="71" customWidth="1"/>
    <col min="11270" max="11270" width="11.85546875" style="71" bestFit="1" customWidth="1"/>
    <col min="11271" max="11271" width="8.85546875" style="71" bestFit="1" customWidth="1"/>
    <col min="11272" max="11272" width="11.5703125" style="71" bestFit="1" customWidth="1"/>
    <col min="11273" max="11273" width="8" style="71" bestFit="1" customWidth="1"/>
    <col min="11274" max="11274" width="16.28515625" style="71" bestFit="1" customWidth="1"/>
    <col min="11275" max="11275" width="7.85546875" style="71" bestFit="1" customWidth="1"/>
    <col min="11276" max="11279" width="9.140625" style="71"/>
    <col min="11280" max="11280" width="10.28515625" style="71" bestFit="1" customWidth="1"/>
    <col min="11281" max="11520" width="9.140625" style="71"/>
    <col min="11521" max="11521" width="7.140625" style="71" bestFit="1" customWidth="1"/>
    <col min="11522" max="11522" width="52.5703125" style="71" bestFit="1" customWidth="1"/>
    <col min="11523" max="11523" width="16.140625" style="71" customWidth="1"/>
    <col min="11524" max="11524" width="11.7109375" style="71" customWidth="1"/>
    <col min="11525" max="11525" width="11.85546875" style="71" customWidth="1"/>
    <col min="11526" max="11526" width="11.85546875" style="71" bestFit="1" customWidth="1"/>
    <col min="11527" max="11527" width="8.85546875" style="71" bestFit="1" customWidth="1"/>
    <col min="11528" max="11528" width="11.5703125" style="71" bestFit="1" customWidth="1"/>
    <col min="11529" max="11529" width="8" style="71" bestFit="1" customWidth="1"/>
    <col min="11530" max="11530" width="16.28515625" style="71" bestFit="1" customWidth="1"/>
    <col min="11531" max="11531" width="7.85546875" style="71" bestFit="1" customWidth="1"/>
    <col min="11532" max="11535" width="9.140625" style="71"/>
    <col min="11536" max="11536" width="10.28515625" style="71" bestFit="1" customWidth="1"/>
    <col min="11537" max="11776" width="9.140625" style="71"/>
    <col min="11777" max="11777" width="7.140625" style="71" bestFit="1" customWidth="1"/>
    <col min="11778" max="11778" width="52.5703125" style="71" bestFit="1" customWidth="1"/>
    <col min="11779" max="11779" width="16.140625" style="71" customWidth="1"/>
    <col min="11780" max="11780" width="11.7109375" style="71" customWidth="1"/>
    <col min="11781" max="11781" width="11.85546875" style="71" customWidth="1"/>
    <col min="11782" max="11782" width="11.85546875" style="71" bestFit="1" customWidth="1"/>
    <col min="11783" max="11783" width="8.85546875" style="71" bestFit="1" customWidth="1"/>
    <col min="11784" max="11784" width="11.5703125" style="71" bestFit="1" customWidth="1"/>
    <col min="11785" max="11785" width="8" style="71" bestFit="1" customWidth="1"/>
    <col min="11786" max="11786" width="16.28515625" style="71" bestFit="1" customWidth="1"/>
    <col min="11787" max="11787" width="7.85546875" style="71" bestFit="1" customWidth="1"/>
    <col min="11788" max="11791" width="9.140625" style="71"/>
    <col min="11792" max="11792" width="10.28515625" style="71" bestFit="1" customWidth="1"/>
    <col min="11793" max="12032" width="9.140625" style="71"/>
    <col min="12033" max="12033" width="7.140625" style="71" bestFit="1" customWidth="1"/>
    <col min="12034" max="12034" width="52.5703125" style="71" bestFit="1" customWidth="1"/>
    <col min="12035" max="12035" width="16.140625" style="71" customWidth="1"/>
    <col min="12036" max="12036" width="11.7109375" style="71" customWidth="1"/>
    <col min="12037" max="12037" width="11.85546875" style="71" customWidth="1"/>
    <col min="12038" max="12038" width="11.85546875" style="71" bestFit="1" customWidth="1"/>
    <col min="12039" max="12039" width="8.85546875" style="71" bestFit="1" customWidth="1"/>
    <col min="12040" max="12040" width="11.5703125" style="71" bestFit="1" customWidth="1"/>
    <col min="12041" max="12041" width="8" style="71" bestFit="1" customWidth="1"/>
    <col min="12042" max="12042" width="16.28515625" style="71" bestFit="1" customWidth="1"/>
    <col min="12043" max="12043" width="7.85546875" style="71" bestFit="1" customWidth="1"/>
    <col min="12044" max="12047" width="9.140625" style="71"/>
    <col min="12048" max="12048" width="10.28515625" style="71" bestFit="1" customWidth="1"/>
    <col min="12049" max="12288" width="9.140625" style="71"/>
    <col min="12289" max="12289" width="7.140625" style="71" bestFit="1" customWidth="1"/>
    <col min="12290" max="12290" width="52.5703125" style="71" bestFit="1" customWidth="1"/>
    <col min="12291" max="12291" width="16.140625" style="71" customWidth="1"/>
    <col min="12292" max="12292" width="11.7109375" style="71" customWidth="1"/>
    <col min="12293" max="12293" width="11.85546875" style="71" customWidth="1"/>
    <col min="12294" max="12294" width="11.85546875" style="71" bestFit="1" customWidth="1"/>
    <col min="12295" max="12295" width="8.85546875" style="71" bestFit="1" customWidth="1"/>
    <col min="12296" max="12296" width="11.5703125" style="71" bestFit="1" customWidth="1"/>
    <col min="12297" max="12297" width="8" style="71" bestFit="1" customWidth="1"/>
    <col min="12298" max="12298" width="16.28515625" style="71" bestFit="1" customWidth="1"/>
    <col min="12299" max="12299" width="7.85546875" style="71" bestFit="1" customWidth="1"/>
    <col min="12300" max="12303" width="9.140625" style="71"/>
    <col min="12304" max="12304" width="10.28515625" style="71" bestFit="1" customWidth="1"/>
    <col min="12305" max="12544" width="9.140625" style="71"/>
    <col min="12545" max="12545" width="7.140625" style="71" bestFit="1" customWidth="1"/>
    <col min="12546" max="12546" width="52.5703125" style="71" bestFit="1" customWidth="1"/>
    <col min="12547" max="12547" width="16.140625" style="71" customWidth="1"/>
    <col min="12548" max="12548" width="11.7109375" style="71" customWidth="1"/>
    <col min="12549" max="12549" width="11.85546875" style="71" customWidth="1"/>
    <col min="12550" max="12550" width="11.85546875" style="71" bestFit="1" customWidth="1"/>
    <col min="12551" max="12551" width="8.85546875" style="71" bestFit="1" customWidth="1"/>
    <col min="12552" max="12552" width="11.5703125" style="71" bestFit="1" customWidth="1"/>
    <col min="12553" max="12553" width="8" style="71" bestFit="1" customWidth="1"/>
    <col min="12554" max="12554" width="16.28515625" style="71" bestFit="1" customWidth="1"/>
    <col min="12555" max="12555" width="7.85546875" style="71" bestFit="1" customWidth="1"/>
    <col min="12556" max="12559" width="9.140625" style="71"/>
    <col min="12560" max="12560" width="10.28515625" style="71" bestFit="1" customWidth="1"/>
    <col min="12561" max="12800" width="9.140625" style="71"/>
    <col min="12801" max="12801" width="7.140625" style="71" bestFit="1" customWidth="1"/>
    <col min="12802" max="12802" width="52.5703125" style="71" bestFit="1" customWidth="1"/>
    <col min="12803" max="12803" width="16.140625" style="71" customWidth="1"/>
    <col min="12804" max="12804" width="11.7109375" style="71" customWidth="1"/>
    <col min="12805" max="12805" width="11.85546875" style="71" customWidth="1"/>
    <col min="12806" max="12806" width="11.85546875" style="71" bestFit="1" customWidth="1"/>
    <col min="12807" max="12807" width="8.85546875" style="71" bestFit="1" customWidth="1"/>
    <col min="12808" max="12808" width="11.5703125" style="71" bestFit="1" customWidth="1"/>
    <col min="12809" max="12809" width="8" style="71" bestFit="1" customWidth="1"/>
    <col min="12810" max="12810" width="16.28515625" style="71" bestFit="1" customWidth="1"/>
    <col min="12811" max="12811" width="7.85546875" style="71" bestFit="1" customWidth="1"/>
    <col min="12812" max="12815" width="9.140625" style="71"/>
    <col min="12816" max="12816" width="10.28515625" style="71" bestFit="1" customWidth="1"/>
    <col min="12817" max="13056" width="9.140625" style="71"/>
    <col min="13057" max="13057" width="7.140625" style="71" bestFit="1" customWidth="1"/>
    <col min="13058" max="13058" width="52.5703125" style="71" bestFit="1" customWidth="1"/>
    <col min="13059" max="13059" width="16.140625" style="71" customWidth="1"/>
    <col min="13060" max="13060" width="11.7109375" style="71" customWidth="1"/>
    <col min="13061" max="13061" width="11.85546875" style="71" customWidth="1"/>
    <col min="13062" max="13062" width="11.85546875" style="71" bestFit="1" customWidth="1"/>
    <col min="13063" max="13063" width="8.85546875" style="71" bestFit="1" customWidth="1"/>
    <col min="13064" max="13064" width="11.5703125" style="71" bestFit="1" customWidth="1"/>
    <col min="13065" max="13065" width="8" style="71" bestFit="1" customWidth="1"/>
    <col min="13066" max="13066" width="16.28515625" style="71" bestFit="1" customWidth="1"/>
    <col min="13067" max="13067" width="7.85546875" style="71" bestFit="1" customWidth="1"/>
    <col min="13068" max="13071" width="9.140625" style="71"/>
    <col min="13072" max="13072" width="10.28515625" style="71" bestFit="1" customWidth="1"/>
    <col min="13073" max="13312" width="9.140625" style="71"/>
    <col min="13313" max="13313" width="7.140625" style="71" bestFit="1" customWidth="1"/>
    <col min="13314" max="13314" width="52.5703125" style="71" bestFit="1" customWidth="1"/>
    <col min="13315" max="13315" width="16.140625" style="71" customWidth="1"/>
    <col min="13316" max="13316" width="11.7109375" style="71" customWidth="1"/>
    <col min="13317" max="13317" width="11.85546875" style="71" customWidth="1"/>
    <col min="13318" max="13318" width="11.85546875" style="71" bestFit="1" customWidth="1"/>
    <col min="13319" max="13319" width="8.85546875" style="71" bestFit="1" customWidth="1"/>
    <col min="13320" max="13320" width="11.5703125" style="71" bestFit="1" customWidth="1"/>
    <col min="13321" max="13321" width="8" style="71" bestFit="1" customWidth="1"/>
    <col min="13322" max="13322" width="16.28515625" style="71" bestFit="1" customWidth="1"/>
    <col min="13323" max="13323" width="7.85546875" style="71" bestFit="1" customWidth="1"/>
    <col min="13324" max="13327" width="9.140625" style="71"/>
    <col min="13328" max="13328" width="10.28515625" style="71" bestFit="1" customWidth="1"/>
    <col min="13329" max="13568" width="9.140625" style="71"/>
    <col min="13569" max="13569" width="7.140625" style="71" bestFit="1" customWidth="1"/>
    <col min="13570" max="13570" width="52.5703125" style="71" bestFit="1" customWidth="1"/>
    <col min="13571" max="13571" width="16.140625" style="71" customWidth="1"/>
    <col min="13572" max="13572" width="11.7109375" style="71" customWidth="1"/>
    <col min="13573" max="13573" width="11.85546875" style="71" customWidth="1"/>
    <col min="13574" max="13574" width="11.85546875" style="71" bestFit="1" customWidth="1"/>
    <col min="13575" max="13575" width="8.85546875" style="71" bestFit="1" customWidth="1"/>
    <col min="13576" max="13576" width="11.5703125" style="71" bestFit="1" customWidth="1"/>
    <col min="13577" max="13577" width="8" style="71" bestFit="1" customWidth="1"/>
    <col min="13578" max="13578" width="16.28515625" style="71" bestFit="1" customWidth="1"/>
    <col min="13579" max="13579" width="7.85546875" style="71" bestFit="1" customWidth="1"/>
    <col min="13580" max="13583" width="9.140625" style="71"/>
    <col min="13584" max="13584" width="10.28515625" style="71" bestFit="1" customWidth="1"/>
    <col min="13585" max="13824" width="9.140625" style="71"/>
    <col min="13825" max="13825" width="7.140625" style="71" bestFit="1" customWidth="1"/>
    <col min="13826" max="13826" width="52.5703125" style="71" bestFit="1" customWidth="1"/>
    <col min="13827" max="13827" width="16.140625" style="71" customWidth="1"/>
    <col min="13828" max="13828" width="11.7109375" style="71" customWidth="1"/>
    <col min="13829" max="13829" width="11.85546875" style="71" customWidth="1"/>
    <col min="13830" max="13830" width="11.85546875" style="71" bestFit="1" customWidth="1"/>
    <col min="13831" max="13831" width="8.85546875" style="71" bestFit="1" customWidth="1"/>
    <col min="13832" max="13832" width="11.5703125" style="71" bestFit="1" customWidth="1"/>
    <col min="13833" max="13833" width="8" style="71" bestFit="1" customWidth="1"/>
    <col min="13834" max="13834" width="16.28515625" style="71" bestFit="1" customWidth="1"/>
    <col min="13835" max="13835" width="7.85546875" style="71" bestFit="1" customWidth="1"/>
    <col min="13836" max="13839" width="9.140625" style="71"/>
    <col min="13840" max="13840" width="10.28515625" style="71" bestFit="1" customWidth="1"/>
    <col min="13841" max="14080" width="9.140625" style="71"/>
    <col min="14081" max="14081" width="7.140625" style="71" bestFit="1" customWidth="1"/>
    <col min="14082" max="14082" width="52.5703125" style="71" bestFit="1" customWidth="1"/>
    <col min="14083" max="14083" width="16.140625" style="71" customWidth="1"/>
    <col min="14084" max="14084" width="11.7109375" style="71" customWidth="1"/>
    <col min="14085" max="14085" width="11.85546875" style="71" customWidth="1"/>
    <col min="14086" max="14086" width="11.85546875" style="71" bestFit="1" customWidth="1"/>
    <col min="14087" max="14087" width="8.85546875" style="71" bestFit="1" customWidth="1"/>
    <col min="14088" max="14088" width="11.5703125" style="71" bestFit="1" customWidth="1"/>
    <col min="14089" max="14089" width="8" style="71" bestFit="1" customWidth="1"/>
    <col min="14090" max="14090" width="16.28515625" style="71" bestFit="1" customWidth="1"/>
    <col min="14091" max="14091" width="7.85546875" style="71" bestFit="1" customWidth="1"/>
    <col min="14092" max="14095" width="9.140625" style="71"/>
    <col min="14096" max="14096" width="10.28515625" style="71" bestFit="1" customWidth="1"/>
    <col min="14097" max="14336" width="9.140625" style="71"/>
    <col min="14337" max="14337" width="7.140625" style="71" bestFit="1" customWidth="1"/>
    <col min="14338" max="14338" width="52.5703125" style="71" bestFit="1" customWidth="1"/>
    <col min="14339" max="14339" width="16.140625" style="71" customWidth="1"/>
    <col min="14340" max="14340" width="11.7109375" style="71" customWidth="1"/>
    <col min="14341" max="14341" width="11.85546875" style="71" customWidth="1"/>
    <col min="14342" max="14342" width="11.85546875" style="71" bestFit="1" customWidth="1"/>
    <col min="14343" max="14343" width="8.85546875" style="71" bestFit="1" customWidth="1"/>
    <col min="14344" max="14344" width="11.5703125" style="71" bestFit="1" customWidth="1"/>
    <col min="14345" max="14345" width="8" style="71" bestFit="1" customWidth="1"/>
    <col min="14346" max="14346" width="16.28515625" style="71" bestFit="1" customWidth="1"/>
    <col min="14347" max="14347" width="7.85546875" style="71" bestFit="1" customWidth="1"/>
    <col min="14348" max="14351" width="9.140625" style="71"/>
    <col min="14352" max="14352" width="10.28515625" style="71" bestFit="1" customWidth="1"/>
    <col min="14353" max="14592" width="9.140625" style="71"/>
    <col min="14593" max="14593" width="7.140625" style="71" bestFit="1" customWidth="1"/>
    <col min="14594" max="14594" width="52.5703125" style="71" bestFit="1" customWidth="1"/>
    <col min="14595" max="14595" width="16.140625" style="71" customWidth="1"/>
    <col min="14596" max="14596" width="11.7109375" style="71" customWidth="1"/>
    <col min="14597" max="14597" width="11.85546875" style="71" customWidth="1"/>
    <col min="14598" max="14598" width="11.85546875" style="71" bestFit="1" customWidth="1"/>
    <col min="14599" max="14599" width="8.85546875" style="71" bestFit="1" customWidth="1"/>
    <col min="14600" max="14600" width="11.5703125" style="71" bestFit="1" customWidth="1"/>
    <col min="14601" max="14601" width="8" style="71" bestFit="1" customWidth="1"/>
    <col min="14602" max="14602" width="16.28515625" style="71" bestFit="1" customWidth="1"/>
    <col min="14603" max="14603" width="7.85546875" style="71" bestFit="1" customWidth="1"/>
    <col min="14604" max="14607" width="9.140625" style="71"/>
    <col min="14608" max="14608" width="10.28515625" style="71" bestFit="1" customWidth="1"/>
    <col min="14609" max="14848" width="9.140625" style="71"/>
    <col min="14849" max="14849" width="7.140625" style="71" bestFit="1" customWidth="1"/>
    <col min="14850" max="14850" width="52.5703125" style="71" bestFit="1" customWidth="1"/>
    <col min="14851" max="14851" width="16.140625" style="71" customWidth="1"/>
    <col min="14852" max="14852" width="11.7109375" style="71" customWidth="1"/>
    <col min="14853" max="14853" width="11.85546875" style="71" customWidth="1"/>
    <col min="14854" max="14854" width="11.85546875" style="71" bestFit="1" customWidth="1"/>
    <col min="14855" max="14855" width="8.85546875" style="71" bestFit="1" customWidth="1"/>
    <col min="14856" max="14856" width="11.5703125" style="71" bestFit="1" customWidth="1"/>
    <col min="14857" max="14857" width="8" style="71" bestFit="1" customWidth="1"/>
    <col min="14858" max="14858" width="16.28515625" style="71" bestFit="1" customWidth="1"/>
    <col min="14859" max="14859" width="7.85546875" style="71" bestFit="1" customWidth="1"/>
    <col min="14860" max="14863" width="9.140625" style="71"/>
    <col min="14864" max="14864" width="10.28515625" style="71" bestFit="1" customWidth="1"/>
    <col min="14865" max="15104" width="9.140625" style="71"/>
    <col min="15105" max="15105" width="7.140625" style="71" bestFit="1" customWidth="1"/>
    <col min="15106" max="15106" width="52.5703125" style="71" bestFit="1" customWidth="1"/>
    <col min="15107" max="15107" width="16.140625" style="71" customWidth="1"/>
    <col min="15108" max="15108" width="11.7109375" style="71" customWidth="1"/>
    <col min="15109" max="15109" width="11.85546875" style="71" customWidth="1"/>
    <col min="15110" max="15110" width="11.85546875" style="71" bestFit="1" customWidth="1"/>
    <col min="15111" max="15111" width="8.85546875" style="71" bestFit="1" customWidth="1"/>
    <col min="15112" max="15112" width="11.5703125" style="71" bestFit="1" customWidth="1"/>
    <col min="15113" max="15113" width="8" style="71" bestFit="1" customWidth="1"/>
    <col min="15114" max="15114" width="16.28515625" style="71" bestFit="1" customWidth="1"/>
    <col min="15115" max="15115" width="7.85546875" style="71" bestFit="1" customWidth="1"/>
    <col min="15116" max="15119" width="9.140625" style="71"/>
    <col min="15120" max="15120" width="10.28515625" style="71" bestFit="1" customWidth="1"/>
    <col min="15121" max="15360" width="9.140625" style="71"/>
    <col min="15361" max="15361" width="7.140625" style="71" bestFit="1" customWidth="1"/>
    <col min="15362" max="15362" width="52.5703125" style="71" bestFit="1" customWidth="1"/>
    <col min="15363" max="15363" width="16.140625" style="71" customWidth="1"/>
    <col min="15364" max="15364" width="11.7109375" style="71" customWidth="1"/>
    <col min="15365" max="15365" width="11.85546875" style="71" customWidth="1"/>
    <col min="15366" max="15366" width="11.85546875" style="71" bestFit="1" customWidth="1"/>
    <col min="15367" max="15367" width="8.85546875" style="71" bestFit="1" customWidth="1"/>
    <col min="15368" max="15368" width="11.5703125" style="71" bestFit="1" customWidth="1"/>
    <col min="15369" max="15369" width="8" style="71" bestFit="1" customWidth="1"/>
    <col min="15370" max="15370" width="16.28515625" style="71" bestFit="1" customWidth="1"/>
    <col min="15371" max="15371" width="7.85546875" style="71" bestFit="1" customWidth="1"/>
    <col min="15372" max="15375" width="9.140625" style="71"/>
    <col min="15376" max="15376" width="10.28515625" style="71" bestFit="1" customWidth="1"/>
    <col min="15377" max="15616" width="9.140625" style="71"/>
    <col min="15617" max="15617" width="7.140625" style="71" bestFit="1" customWidth="1"/>
    <col min="15618" max="15618" width="52.5703125" style="71" bestFit="1" customWidth="1"/>
    <col min="15619" max="15619" width="16.140625" style="71" customWidth="1"/>
    <col min="15620" max="15620" width="11.7109375" style="71" customWidth="1"/>
    <col min="15621" max="15621" width="11.85546875" style="71" customWidth="1"/>
    <col min="15622" max="15622" width="11.85546875" style="71" bestFit="1" customWidth="1"/>
    <col min="15623" max="15623" width="8.85546875" style="71" bestFit="1" customWidth="1"/>
    <col min="15624" max="15624" width="11.5703125" style="71" bestFit="1" customWidth="1"/>
    <col min="15625" max="15625" width="8" style="71" bestFit="1" customWidth="1"/>
    <col min="15626" max="15626" width="16.28515625" style="71" bestFit="1" customWidth="1"/>
    <col min="15627" max="15627" width="7.85546875" style="71" bestFit="1" customWidth="1"/>
    <col min="15628" max="15631" width="9.140625" style="71"/>
    <col min="15632" max="15632" width="10.28515625" style="71" bestFit="1" customWidth="1"/>
    <col min="15633" max="15872" width="9.140625" style="71"/>
    <col min="15873" max="15873" width="7.140625" style="71" bestFit="1" customWidth="1"/>
    <col min="15874" max="15874" width="52.5703125" style="71" bestFit="1" customWidth="1"/>
    <col min="15875" max="15875" width="16.140625" style="71" customWidth="1"/>
    <col min="15876" max="15876" width="11.7109375" style="71" customWidth="1"/>
    <col min="15877" max="15877" width="11.85546875" style="71" customWidth="1"/>
    <col min="15878" max="15878" width="11.85546875" style="71" bestFit="1" customWidth="1"/>
    <col min="15879" max="15879" width="8.85546875" style="71" bestFit="1" customWidth="1"/>
    <col min="15880" max="15880" width="11.5703125" style="71" bestFit="1" customWidth="1"/>
    <col min="15881" max="15881" width="8" style="71" bestFit="1" customWidth="1"/>
    <col min="15882" max="15882" width="16.28515625" style="71" bestFit="1" customWidth="1"/>
    <col min="15883" max="15883" width="7.85546875" style="71" bestFit="1" customWidth="1"/>
    <col min="15884" max="15887" width="9.140625" style="71"/>
    <col min="15888" max="15888" width="10.28515625" style="71" bestFit="1" customWidth="1"/>
    <col min="15889" max="16128" width="9.140625" style="71"/>
    <col min="16129" max="16129" width="7.140625" style="71" bestFit="1" customWidth="1"/>
    <col min="16130" max="16130" width="52.5703125" style="71" bestFit="1" customWidth="1"/>
    <col min="16131" max="16131" width="16.140625" style="71" customWidth="1"/>
    <col min="16132" max="16132" width="11.7109375" style="71" customWidth="1"/>
    <col min="16133" max="16133" width="11.85546875" style="71" customWidth="1"/>
    <col min="16134" max="16134" width="11.85546875" style="71" bestFit="1" customWidth="1"/>
    <col min="16135" max="16135" width="8.85546875" style="71" bestFit="1" customWidth="1"/>
    <col min="16136" max="16136" width="11.5703125" style="71" bestFit="1" customWidth="1"/>
    <col min="16137" max="16137" width="8" style="71" bestFit="1" customWidth="1"/>
    <col min="16138" max="16138" width="16.28515625" style="71" bestFit="1" customWidth="1"/>
    <col min="16139" max="16139" width="7.85546875" style="71" bestFit="1" customWidth="1"/>
    <col min="16140" max="16143" width="9.140625" style="71"/>
    <col min="16144" max="16144" width="10.28515625" style="71" bestFit="1" customWidth="1"/>
    <col min="16145" max="16384" width="9.140625" style="71"/>
  </cols>
  <sheetData>
    <row r="1" spans="1:17" ht="18.75" x14ac:dyDescent="0.25">
      <c r="A1" s="95"/>
      <c r="B1" s="96" t="s">
        <v>1561</v>
      </c>
      <c r="C1" s="97"/>
      <c r="D1" s="97"/>
      <c r="E1" s="97"/>
      <c r="F1" s="97"/>
      <c r="G1" s="98"/>
      <c r="H1" s="99"/>
      <c r="I1" s="99"/>
      <c r="J1" s="46"/>
      <c r="K1" s="100"/>
      <c r="L1" s="46"/>
    </row>
    <row r="2" spans="1:17" ht="18.75" x14ac:dyDescent="0.3">
      <c r="A2" s="101" t="s">
        <v>1562</v>
      </c>
      <c r="B2" s="102" t="s">
        <v>1563</v>
      </c>
      <c r="C2" s="102"/>
      <c r="D2" s="103"/>
      <c r="E2" s="103"/>
      <c r="F2" s="103"/>
      <c r="G2" s="103"/>
      <c r="H2" s="99"/>
      <c r="I2" s="99"/>
      <c r="J2" s="46"/>
      <c r="K2" s="100"/>
      <c r="L2" s="46"/>
    </row>
    <row r="3" spans="1:17" ht="18.75" x14ac:dyDescent="0.3">
      <c r="A3" s="104"/>
      <c r="B3" s="105"/>
      <c r="C3" s="105"/>
      <c r="D3" s="106"/>
      <c r="E3" s="106"/>
      <c r="F3" s="106"/>
      <c r="G3" s="106"/>
      <c r="H3" s="99"/>
      <c r="I3" s="99"/>
      <c r="J3" s="46"/>
      <c r="K3" s="100"/>
      <c r="L3" s="46"/>
    </row>
    <row r="4" spans="1:17" ht="45" x14ac:dyDescent="0.25">
      <c r="A4" s="107" t="s">
        <v>2</v>
      </c>
      <c r="B4" s="108" t="s">
        <v>3</v>
      </c>
      <c r="C4" s="108" t="s">
        <v>4</v>
      </c>
      <c r="D4" s="108" t="s">
        <v>1564</v>
      </c>
      <c r="E4" s="108" t="s">
        <v>6</v>
      </c>
      <c r="F4" s="109" t="s">
        <v>7</v>
      </c>
      <c r="G4" s="109" t="s">
        <v>8</v>
      </c>
      <c r="H4" s="109" t="s">
        <v>9</v>
      </c>
      <c r="I4" s="110" t="s">
        <v>10</v>
      </c>
      <c r="J4" s="46"/>
      <c r="K4" s="100"/>
      <c r="L4" s="46"/>
    </row>
    <row r="5" spans="1:17" ht="15.75" x14ac:dyDescent="0.3">
      <c r="A5" s="111"/>
      <c r="B5" s="111"/>
      <c r="C5" s="111"/>
      <c r="D5" s="112"/>
      <c r="E5" s="112"/>
      <c r="F5" s="113"/>
      <c r="G5" s="113"/>
      <c r="H5" s="114"/>
      <c r="I5" s="115"/>
      <c r="J5" s="111"/>
      <c r="K5" s="116"/>
      <c r="L5" s="111"/>
    </row>
    <row r="6" spans="1:17" ht="15.75" x14ac:dyDescent="0.3">
      <c r="A6" s="111"/>
      <c r="B6" s="117" t="s">
        <v>32</v>
      </c>
      <c r="C6" s="117"/>
      <c r="D6" s="112"/>
      <c r="E6" s="112"/>
      <c r="F6" s="113"/>
      <c r="G6" s="113"/>
      <c r="H6" s="114"/>
      <c r="I6" s="115"/>
      <c r="J6" s="111"/>
      <c r="K6" s="116"/>
      <c r="L6" s="111"/>
    </row>
    <row r="7" spans="1:17" ht="15.75" x14ac:dyDescent="0.3">
      <c r="A7" s="118">
        <v>1</v>
      </c>
      <c r="B7" s="117" t="s">
        <v>1565</v>
      </c>
      <c r="C7" s="117"/>
      <c r="D7" s="119"/>
      <c r="E7" s="119"/>
      <c r="F7" s="120">
        <v>18478</v>
      </c>
      <c r="G7" s="121">
        <f>G8</f>
        <v>0.99993127434146478</v>
      </c>
      <c r="H7" s="122">
        <v>43951</v>
      </c>
      <c r="I7" s="115"/>
      <c r="J7" s="111"/>
      <c r="K7" s="116"/>
      <c r="L7" s="111"/>
      <c r="M7" s="123"/>
      <c r="N7" s="124"/>
      <c r="O7" s="125"/>
      <c r="P7" s="126"/>
      <c r="Q7" s="126"/>
    </row>
    <row r="8" spans="1:17" ht="15.75" x14ac:dyDescent="0.3">
      <c r="A8" s="127"/>
      <c r="B8" s="128" t="s">
        <v>28</v>
      </c>
      <c r="C8" s="128"/>
      <c r="D8" s="129"/>
      <c r="E8" s="129"/>
      <c r="F8" s="130">
        <v>18478</v>
      </c>
      <c r="G8" s="131">
        <f>F8/F13</f>
        <v>0.99993127434146478</v>
      </c>
      <c r="H8" s="132"/>
      <c r="I8" s="133"/>
      <c r="J8" s="111"/>
      <c r="K8" s="116"/>
      <c r="L8" s="118"/>
      <c r="M8" s="123"/>
      <c r="N8" s="124"/>
      <c r="P8" s="126"/>
      <c r="Q8" s="126"/>
    </row>
    <row r="9" spans="1:17" ht="15.75" x14ac:dyDescent="0.3">
      <c r="A9" s="118"/>
      <c r="B9" s="118"/>
      <c r="C9" s="118"/>
      <c r="D9" s="119"/>
      <c r="E9" s="119"/>
      <c r="F9" s="120"/>
      <c r="G9" s="134"/>
      <c r="H9" s="133"/>
      <c r="I9" s="133"/>
      <c r="J9" s="135" t="s">
        <v>109</v>
      </c>
      <c r="K9" s="136" t="s">
        <v>110</v>
      </c>
      <c r="L9" s="118"/>
      <c r="M9" s="123"/>
    </row>
    <row r="10" spans="1:17" ht="15.75" x14ac:dyDescent="0.3">
      <c r="A10" s="118"/>
      <c r="B10" s="117" t="s">
        <v>103</v>
      </c>
      <c r="C10" s="117"/>
      <c r="D10" s="119"/>
      <c r="E10" s="119"/>
      <c r="F10" s="120"/>
      <c r="G10" s="134"/>
      <c r="H10" s="133"/>
      <c r="I10" s="133"/>
      <c r="J10" s="111" t="s">
        <v>111</v>
      </c>
      <c r="K10" s="137">
        <v>1</v>
      </c>
      <c r="L10" s="118"/>
      <c r="M10" s="123"/>
    </row>
    <row r="11" spans="1:17" ht="15.75" x14ac:dyDescent="0.3">
      <c r="A11" s="118"/>
      <c r="B11" s="118" t="s">
        <v>104</v>
      </c>
      <c r="C11" s="118"/>
      <c r="D11" s="119"/>
      <c r="E11" s="119"/>
      <c r="F11" s="138">
        <f>F13-F7</f>
        <v>1.2700000000004366</v>
      </c>
      <c r="G11" s="131">
        <f>F11/F13</f>
        <v>6.8725658535236328E-5</v>
      </c>
      <c r="H11" s="139"/>
      <c r="I11" s="133"/>
      <c r="J11" s="111"/>
      <c r="K11" s="116"/>
      <c r="L11" s="118"/>
      <c r="M11" s="123"/>
      <c r="N11" s="124"/>
      <c r="P11" s="126"/>
      <c r="Q11" s="126"/>
    </row>
    <row r="12" spans="1:17" ht="15.75" x14ac:dyDescent="0.3">
      <c r="A12" s="127"/>
      <c r="B12" s="128" t="s">
        <v>28</v>
      </c>
      <c r="C12" s="128"/>
      <c r="D12" s="129"/>
      <c r="E12" s="129"/>
      <c r="F12" s="140">
        <f>F11</f>
        <v>1.2700000000004366</v>
      </c>
      <c r="G12" s="131">
        <f>G11</f>
        <v>6.8725658535236328E-5</v>
      </c>
      <c r="H12" s="133"/>
      <c r="I12" s="133"/>
      <c r="J12" s="111"/>
      <c r="K12" s="116"/>
      <c r="L12" s="118"/>
      <c r="M12" s="123"/>
      <c r="N12" s="124"/>
      <c r="O12" s="124"/>
      <c r="P12" s="126"/>
      <c r="Q12" s="126"/>
    </row>
    <row r="13" spans="1:17" ht="15.75" x14ac:dyDescent="0.3">
      <c r="A13" s="141"/>
      <c r="B13" s="142" t="s">
        <v>105</v>
      </c>
      <c r="C13" s="142"/>
      <c r="D13" s="143"/>
      <c r="E13" s="143"/>
      <c r="F13" s="144">
        <v>18479.27</v>
      </c>
      <c r="G13" s="145">
        <f>G8+G12</f>
        <v>1</v>
      </c>
      <c r="H13" s="133"/>
      <c r="I13" s="133"/>
      <c r="J13" s="111"/>
      <c r="K13" s="116"/>
      <c r="L13" s="118"/>
      <c r="M13" s="123"/>
      <c r="N13" s="124"/>
      <c r="O13" s="124"/>
      <c r="P13" s="126"/>
      <c r="Q13" s="126"/>
    </row>
    <row r="14" spans="1:17" ht="15.75" x14ac:dyDescent="0.3">
      <c r="A14" s="118" t="s">
        <v>1566</v>
      </c>
      <c r="B14" s="118"/>
      <c r="C14" s="118"/>
      <c r="D14" s="119"/>
      <c r="E14" s="119"/>
      <c r="F14" s="120"/>
      <c r="G14" s="134"/>
      <c r="H14" s="133"/>
      <c r="I14" s="133"/>
      <c r="J14" s="111"/>
      <c r="K14" s="116"/>
      <c r="L14" s="118"/>
    </row>
    <row r="15" spans="1:17" ht="15.75" x14ac:dyDescent="0.3">
      <c r="A15" s="118">
        <v>1</v>
      </c>
      <c r="B15" s="146" t="s">
        <v>1567</v>
      </c>
      <c r="C15" s="118"/>
      <c r="E15" s="119"/>
      <c r="F15" s="120"/>
      <c r="G15" s="134"/>
      <c r="H15" s="133"/>
      <c r="I15" s="133"/>
      <c r="J15" s="111"/>
      <c r="K15" s="116"/>
      <c r="L15" s="118"/>
    </row>
    <row r="16" spans="1:17" ht="15.75" x14ac:dyDescent="0.3">
      <c r="A16" s="118">
        <v>2</v>
      </c>
      <c r="B16" s="118" t="s">
        <v>107</v>
      </c>
      <c r="C16" s="118"/>
      <c r="D16" s="119"/>
      <c r="E16" s="119"/>
      <c r="F16" s="120"/>
      <c r="G16" s="118"/>
      <c r="H16" s="133"/>
      <c r="I16" s="133"/>
      <c r="J16" s="111"/>
      <c r="K16" s="116"/>
      <c r="L16" s="118"/>
    </row>
    <row r="17" spans="1:12" ht="15.75" x14ac:dyDescent="0.3">
      <c r="A17" s="118"/>
      <c r="B17" s="118"/>
      <c r="C17" s="118"/>
      <c r="D17" s="119"/>
      <c r="E17" s="119"/>
      <c r="F17" s="120"/>
      <c r="G17" s="118"/>
      <c r="H17" s="133"/>
      <c r="I17" s="133"/>
      <c r="J17" s="111"/>
      <c r="K17" s="116"/>
      <c r="L17" s="118"/>
    </row>
    <row r="18" spans="1:12" ht="15.75" x14ac:dyDescent="0.3">
      <c r="A18" s="118"/>
      <c r="B18" s="118"/>
      <c r="C18" s="118"/>
      <c r="D18" s="119"/>
      <c r="E18" s="119"/>
      <c r="F18" s="120"/>
      <c r="G18" s="134"/>
      <c r="H18" s="133"/>
      <c r="I18" s="133"/>
      <c r="J18" s="111"/>
      <c r="K18" s="116"/>
      <c r="L18" s="118"/>
    </row>
    <row r="19" spans="1:12" ht="15.75" x14ac:dyDescent="0.3">
      <c r="A19" s="118"/>
      <c r="B19" s="118"/>
      <c r="C19" s="118"/>
      <c r="D19" s="119"/>
      <c r="E19" s="119"/>
      <c r="F19" s="120"/>
      <c r="G19" s="134"/>
      <c r="H19" s="133"/>
      <c r="I19" s="133"/>
      <c r="J19" s="111"/>
      <c r="K19" s="116"/>
      <c r="L19" s="118"/>
    </row>
    <row r="20" spans="1:12" ht="15.75" x14ac:dyDescent="0.3">
      <c r="A20" s="46"/>
      <c r="B20" s="46"/>
      <c r="C20" s="46"/>
      <c r="D20" s="46"/>
      <c r="E20" s="46"/>
      <c r="F20" s="46"/>
      <c r="G20" s="46"/>
      <c r="H20" s="46"/>
      <c r="I20" s="133"/>
      <c r="J20" s="111"/>
      <c r="K20" s="116"/>
      <c r="L20" s="118"/>
    </row>
  </sheetData>
  <mergeCells count="1">
    <mergeCell ref="B1:G1"/>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heetViews>
  <sheetFormatPr defaultRowHeight="15" x14ac:dyDescent="0.25"/>
  <cols>
    <col min="1" max="1" width="7.140625" style="71" bestFit="1" customWidth="1"/>
    <col min="2" max="2" width="52.5703125" style="71" bestFit="1" customWidth="1"/>
    <col min="3" max="3" width="14.140625" style="71" customWidth="1"/>
    <col min="4" max="4" width="15.28515625" style="71" customWidth="1"/>
    <col min="5" max="5" width="9.140625" style="71"/>
    <col min="6" max="6" width="12.28515625" style="71" customWidth="1"/>
    <col min="7" max="7" width="10.85546875" style="71" bestFit="1" customWidth="1"/>
    <col min="8" max="8" width="11.5703125" style="71" bestFit="1" customWidth="1"/>
    <col min="9" max="9" width="8" style="71" bestFit="1" customWidth="1"/>
    <col min="10" max="10" width="16.28515625" style="71" bestFit="1" customWidth="1"/>
    <col min="11" max="11" width="7.85546875" style="71" bestFit="1" customWidth="1"/>
    <col min="12" max="256" width="9.140625" style="71"/>
    <col min="257" max="257" width="7.140625" style="71" bestFit="1" customWidth="1"/>
    <col min="258" max="258" width="52.5703125" style="71" bestFit="1" customWidth="1"/>
    <col min="259" max="259" width="14.140625" style="71" customWidth="1"/>
    <col min="260" max="260" width="15.28515625" style="71" customWidth="1"/>
    <col min="261" max="261" width="9.140625" style="71"/>
    <col min="262" max="262" width="12.28515625" style="71" customWidth="1"/>
    <col min="263" max="263" width="10.85546875" style="71" bestFit="1" customWidth="1"/>
    <col min="264" max="264" width="11.5703125" style="71" bestFit="1" customWidth="1"/>
    <col min="265" max="265" width="8" style="71" bestFit="1" customWidth="1"/>
    <col min="266" max="266" width="16.28515625" style="71" bestFit="1" customWidth="1"/>
    <col min="267" max="267" width="7.85546875" style="71" bestFit="1" customWidth="1"/>
    <col min="268" max="512" width="9.140625" style="71"/>
    <col min="513" max="513" width="7.140625" style="71" bestFit="1" customWidth="1"/>
    <col min="514" max="514" width="52.5703125" style="71" bestFit="1" customWidth="1"/>
    <col min="515" max="515" width="14.140625" style="71" customWidth="1"/>
    <col min="516" max="516" width="15.28515625" style="71" customWidth="1"/>
    <col min="517" max="517" width="9.140625" style="71"/>
    <col min="518" max="518" width="12.28515625" style="71" customWidth="1"/>
    <col min="519" max="519" width="10.85546875" style="71" bestFit="1" customWidth="1"/>
    <col min="520" max="520" width="11.5703125" style="71" bestFit="1" customWidth="1"/>
    <col min="521" max="521" width="8" style="71" bestFit="1" customWidth="1"/>
    <col min="522" max="522" width="16.28515625" style="71" bestFit="1" customWidth="1"/>
    <col min="523" max="523" width="7.85546875" style="71" bestFit="1" customWidth="1"/>
    <col min="524" max="768" width="9.140625" style="71"/>
    <col min="769" max="769" width="7.140625" style="71" bestFit="1" customWidth="1"/>
    <col min="770" max="770" width="52.5703125" style="71" bestFit="1" customWidth="1"/>
    <col min="771" max="771" width="14.140625" style="71" customWidth="1"/>
    <col min="772" max="772" width="15.28515625" style="71" customWidth="1"/>
    <col min="773" max="773" width="9.140625" style="71"/>
    <col min="774" max="774" width="12.28515625" style="71" customWidth="1"/>
    <col min="775" max="775" width="10.85546875" style="71" bestFit="1" customWidth="1"/>
    <col min="776" max="776" width="11.5703125" style="71" bestFit="1" customWidth="1"/>
    <col min="777" max="777" width="8" style="71" bestFit="1" customWidth="1"/>
    <col min="778" max="778" width="16.28515625" style="71" bestFit="1" customWidth="1"/>
    <col min="779" max="779" width="7.85546875" style="71" bestFit="1" customWidth="1"/>
    <col min="780" max="1024" width="9.140625" style="71"/>
    <col min="1025" max="1025" width="7.140625" style="71" bestFit="1" customWidth="1"/>
    <col min="1026" max="1026" width="52.5703125" style="71" bestFit="1" customWidth="1"/>
    <col min="1027" max="1027" width="14.140625" style="71" customWidth="1"/>
    <col min="1028" max="1028" width="15.28515625" style="71" customWidth="1"/>
    <col min="1029" max="1029" width="9.140625" style="71"/>
    <col min="1030" max="1030" width="12.28515625" style="71" customWidth="1"/>
    <col min="1031" max="1031" width="10.85546875" style="71" bestFit="1" customWidth="1"/>
    <col min="1032" max="1032" width="11.5703125" style="71" bestFit="1" customWidth="1"/>
    <col min="1033" max="1033" width="8" style="71" bestFit="1" customWidth="1"/>
    <col min="1034" max="1034" width="16.28515625" style="71" bestFit="1" customWidth="1"/>
    <col min="1035" max="1035" width="7.85546875" style="71" bestFit="1" customWidth="1"/>
    <col min="1036" max="1280" width="9.140625" style="71"/>
    <col min="1281" max="1281" width="7.140625" style="71" bestFit="1" customWidth="1"/>
    <col min="1282" max="1282" width="52.5703125" style="71" bestFit="1" customWidth="1"/>
    <col min="1283" max="1283" width="14.140625" style="71" customWidth="1"/>
    <col min="1284" max="1284" width="15.28515625" style="71" customWidth="1"/>
    <col min="1285" max="1285" width="9.140625" style="71"/>
    <col min="1286" max="1286" width="12.28515625" style="71" customWidth="1"/>
    <col min="1287" max="1287" width="10.85546875" style="71" bestFit="1" customWidth="1"/>
    <col min="1288" max="1288" width="11.5703125" style="71" bestFit="1" customWidth="1"/>
    <col min="1289" max="1289" width="8" style="71" bestFit="1" customWidth="1"/>
    <col min="1290" max="1290" width="16.28515625" style="71" bestFit="1" customWidth="1"/>
    <col min="1291" max="1291" width="7.85546875" style="71" bestFit="1" customWidth="1"/>
    <col min="1292" max="1536" width="9.140625" style="71"/>
    <col min="1537" max="1537" width="7.140625" style="71" bestFit="1" customWidth="1"/>
    <col min="1538" max="1538" width="52.5703125" style="71" bestFit="1" customWidth="1"/>
    <col min="1539" max="1539" width="14.140625" style="71" customWidth="1"/>
    <col min="1540" max="1540" width="15.28515625" style="71" customWidth="1"/>
    <col min="1541" max="1541" width="9.140625" style="71"/>
    <col min="1542" max="1542" width="12.28515625" style="71" customWidth="1"/>
    <col min="1543" max="1543" width="10.85546875" style="71" bestFit="1" customWidth="1"/>
    <col min="1544" max="1544" width="11.5703125" style="71" bestFit="1" customWidth="1"/>
    <col min="1545" max="1545" width="8" style="71" bestFit="1" customWidth="1"/>
    <col min="1546" max="1546" width="16.28515625" style="71" bestFit="1" customWidth="1"/>
    <col min="1547" max="1547" width="7.85546875" style="71" bestFit="1" customWidth="1"/>
    <col min="1548" max="1792" width="9.140625" style="71"/>
    <col min="1793" max="1793" width="7.140625" style="71" bestFit="1" customWidth="1"/>
    <col min="1794" max="1794" width="52.5703125" style="71" bestFit="1" customWidth="1"/>
    <col min="1795" max="1795" width="14.140625" style="71" customWidth="1"/>
    <col min="1796" max="1796" width="15.28515625" style="71" customWidth="1"/>
    <col min="1797" max="1797" width="9.140625" style="71"/>
    <col min="1798" max="1798" width="12.28515625" style="71" customWidth="1"/>
    <col min="1799" max="1799" width="10.85546875" style="71" bestFit="1" customWidth="1"/>
    <col min="1800" max="1800" width="11.5703125" style="71" bestFit="1" customWidth="1"/>
    <col min="1801" max="1801" width="8" style="71" bestFit="1" customWidth="1"/>
    <col min="1802" max="1802" width="16.28515625" style="71" bestFit="1" customWidth="1"/>
    <col min="1803" max="1803" width="7.85546875" style="71" bestFit="1" customWidth="1"/>
    <col min="1804" max="2048" width="9.140625" style="71"/>
    <col min="2049" max="2049" width="7.140625" style="71" bestFit="1" customWidth="1"/>
    <col min="2050" max="2050" width="52.5703125" style="71" bestFit="1" customWidth="1"/>
    <col min="2051" max="2051" width="14.140625" style="71" customWidth="1"/>
    <col min="2052" max="2052" width="15.28515625" style="71" customWidth="1"/>
    <col min="2053" max="2053" width="9.140625" style="71"/>
    <col min="2054" max="2054" width="12.28515625" style="71" customWidth="1"/>
    <col min="2055" max="2055" width="10.85546875" style="71" bestFit="1" customWidth="1"/>
    <col min="2056" max="2056" width="11.5703125" style="71" bestFit="1" customWidth="1"/>
    <col min="2057" max="2057" width="8" style="71" bestFit="1" customWidth="1"/>
    <col min="2058" max="2058" width="16.28515625" style="71" bestFit="1" customWidth="1"/>
    <col min="2059" max="2059" width="7.85546875" style="71" bestFit="1" customWidth="1"/>
    <col min="2060" max="2304" width="9.140625" style="71"/>
    <col min="2305" max="2305" width="7.140625" style="71" bestFit="1" customWidth="1"/>
    <col min="2306" max="2306" width="52.5703125" style="71" bestFit="1" customWidth="1"/>
    <col min="2307" max="2307" width="14.140625" style="71" customWidth="1"/>
    <col min="2308" max="2308" width="15.28515625" style="71" customWidth="1"/>
    <col min="2309" max="2309" width="9.140625" style="71"/>
    <col min="2310" max="2310" width="12.28515625" style="71" customWidth="1"/>
    <col min="2311" max="2311" width="10.85546875" style="71" bestFit="1" customWidth="1"/>
    <col min="2312" max="2312" width="11.5703125" style="71" bestFit="1" customWidth="1"/>
    <col min="2313" max="2313" width="8" style="71" bestFit="1" customWidth="1"/>
    <col min="2314" max="2314" width="16.28515625" style="71" bestFit="1" customWidth="1"/>
    <col min="2315" max="2315" width="7.85546875" style="71" bestFit="1" customWidth="1"/>
    <col min="2316" max="2560" width="9.140625" style="71"/>
    <col min="2561" max="2561" width="7.140625" style="71" bestFit="1" customWidth="1"/>
    <col min="2562" max="2562" width="52.5703125" style="71" bestFit="1" customWidth="1"/>
    <col min="2563" max="2563" width="14.140625" style="71" customWidth="1"/>
    <col min="2564" max="2564" width="15.28515625" style="71" customWidth="1"/>
    <col min="2565" max="2565" width="9.140625" style="71"/>
    <col min="2566" max="2566" width="12.28515625" style="71" customWidth="1"/>
    <col min="2567" max="2567" width="10.85546875" style="71" bestFit="1" customWidth="1"/>
    <col min="2568" max="2568" width="11.5703125" style="71" bestFit="1" customWidth="1"/>
    <col min="2569" max="2569" width="8" style="71" bestFit="1" customWidth="1"/>
    <col min="2570" max="2570" width="16.28515625" style="71" bestFit="1" customWidth="1"/>
    <col min="2571" max="2571" width="7.85546875" style="71" bestFit="1" customWidth="1"/>
    <col min="2572" max="2816" width="9.140625" style="71"/>
    <col min="2817" max="2817" width="7.140625" style="71" bestFit="1" customWidth="1"/>
    <col min="2818" max="2818" width="52.5703125" style="71" bestFit="1" customWidth="1"/>
    <col min="2819" max="2819" width="14.140625" style="71" customWidth="1"/>
    <col min="2820" max="2820" width="15.28515625" style="71" customWidth="1"/>
    <col min="2821" max="2821" width="9.140625" style="71"/>
    <col min="2822" max="2822" width="12.28515625" style="71" customWidth="1"/>
    <col min="2823" max="2823" width="10.85546875" style="71" bestFit="1" customWidth="1"/>
    <col min="2824" max="2824" width="11.5703125" style="71" bestFit="1" customWidth="1"/>
    <col min="2825" max="2825" width="8" style="71" bestFit="1" customWidth="1"/>
    <col min="2826" max="2826" width="16.28515625" style="71" bestFit="1" customWidth="1"/>
    <col min="2827" max="2827" width="7.85546875" style="71" bestFit="1" customWidth="1"/>
    <col min="2828" max="3072" width="9.140625" style="71"/>
    <col min="3073" max="3073" width="7.140625" style="71" bestFit="1" customWidth="1"/>
    <col min="3074" max="3074" width="52.5703125" style="71" bestFit="1" customWidth="1"/>
    <col min="3075" max="3075" width="14.140625" style="71" customWidth="1"/>
    <col min="3076" max="3076" width="15.28515625" style="71" customWidth="1"/>
    <col min="3077" max="3077" width="9.140625" style="71"/>
    <col min="3078" max="3078" width="12.28515625" style="71" customWidth="1"/>
    <col min="3079" max="3079" width="10.85546875" style="71" bestFit="1" customWidth="1"/>
    <col min="3080" max="3080" width="11.5703125" style="71" bestFit="1" customWidth="1"/>
    <col min="3081" max="3081" width="8" style="71" bestFit="1" customWidth="1"/>
    <col min="3082" max="3082" width="16.28515625" style="71" bestFit="1" customWidth="1"/>
    <col min="3083" max="3083" width="7.85546875" style="71" bestFit="1" customWidth="1"/>
    <col min="3084" max="3328" width="9.140625" style="71"/>
    <col min="3329" max="3329" width="7.140625" style="71" bestFit="1" customWidth="1"/>
    <col min="3330" max="3330" width="52.5703125" style="71" bestFit="1" customWidth="1"/>
    <col min="3331" max="3331" width="14.140625" style="71" customWidth="1"/>
    <col min="3332" max="3332" width="15.28515625" style="71" customWidth="1"/>
    <col min="3333" max="3333" width="9.140625" style="71"/>
    <col min="3334" max="3334" width="12.28515625" style="71" customWidth="1"/>
    <col min="3335" max="3335" width="10.85546875" style="71" bestFit="1" customWidth="1"/>
    <col min="3336" max="3336" width="11.5703125" style="71" bestFit="1" customWidth="1"/>
    <col min="3337" max="3337" width="8" style="71" bestFit="1" customWidth="1"/>
    <col min="3338" max="3338" width="16.28515625" style="71" bestFit="1" customWidth="1"/>
    <col min="3339" max="3339" width="7.85546875" style="71" bestFit="1" customWidth="1"/>
    <col min="3340" max="3584" width="9.140625" style="71"/>
    <col min="3585" max="3585" width="7.140625" style="71" bestFit="1" customWidth="1"/>
    <col min="3586" max="3586" width="52.5703125" style="71" bestFit="1" customWidth="1"/>
    <col min="3587" max="3587" width="14.140625" style="71" customWidth="1"/>
    <col min="3588" max="3588" width="15.28515625" style="71" customWidth="1"/>
    <col min="3589" max="3589" width="9.140625" style="71"/>
    <col min="3590" max="3590" width="12.28515625" style="71" customWidth="1"/>
    <col min="3591" max="3591" width="10.85546875" style="71" bestFit="1" customWidth="1"/>
    <col min="3592" max="3592" width="11.5703125" style="71" bestFit="1" customWidth="1"/>
    <col min="3593" max="3593" width="8" style="71" bestFit="1" customWidth="1"/>
    <col min="3594" max="3594" width="16.28515625" style="71" bestFit="1" customWidth="1"/>
    <col min="3595" max="3595" width="7.85546875" style="71" bestFit="1" customWidth="1"/>
    <col min="3596" max="3840" width="9.140625" style="71"/>
    <col min="3841" max="3841" width="7.140625" style="71" bestFit="1" customWidth="1"/>
    <col min="3842" max="3842" width="52.5703125" style="71" bestFit="1" customWidth="1"/>
    <col min="3843" max="3843" width="14.140625" style="71" customWidth="1"/>
    <col min="3844" max="3844" width="15.28515625" style="71" customWidth="1"/>
    <col min="3845" max="3845" width="9.140625" style="71"/>
    <col min="3846" max="3846" width="12.28515625" style="71" customWidth="1"/>
    <col min="3847" max="3847" width="10.85546875" style="71" bestFit="1" customWidth="1"/>
    <col min="3848" max="3848" width="11.5703125" style="71" bestFit="1" customWidth="1"/>
    <col min="3849" max="3849" width="8" style="71" bestFit="1" customWidth="1"/>
    <col min="3850" max="3850" width="16.28515625" style="71" bestFit="1" customWidth="1"/>
    <col min="3851" max="3851" width="7.85546875" style="71" bestFit="1" customWidth="1"/>
    <col min="3852" max="4096" width="9.140625" style="71"/>
    <col min="4097" max="4097" width="7.140625" style="71" bestFit="1" customWidth="1"/>
    <col min="4098" max="4098" width="52.5703125" style="71" bestFit="1" customWidth="1"/>
    <col min="4099" max="4099" width="14.140625" style="71" customWidth="1"/>
    <col min="4100" max="4100" width="15.28515625" style="71" customWidth="1"/>
    <col min="4101" max="4101" width="9.140625" style="71"/>
    <col min="4102" max="4102" width="12.28515625" style="71" customWidth="1"/>
    <col min="4103" max="4103" width="10.85546875" style="71" bestFit="1" customWidth="1"/>
    <col min="4104" max="4104" width="11.5703125" style="71" bestFit="1" customWidth="1"/>
    <col min="4105" max="4105" width="8" style="71" bestFit="1" customWidth="1"/>
    <col min="4106" max="4106" width="16.28515625" style="71" bestFit="1" customWidth="1"/>
    <col min="4107" max="4107" width="7.85546875" style="71" bestFit="1" customWidth="1"/>
    <col min="4108" max="4352" width="9.140625" style="71"/>
    <col min="4353" max="4353" width="7.140625" style="71" bestFit="1" customWidth="1"/>
    <col min="4354" max="4354" width="52.5703125" style="71" bestFit="1" customWidth="1"/>
    <col min="4355" max="4355" width="14.140625" style="71" customWidth="1"/>
    <col min="4356" max="4356" width="15.28515625" style="71" customWidth="1"/>
    <col min="4357" max="4357" width="9.140625" style="71"/>
    <col min="4358" max="4358" width="12.28515625" style="71" customWidth="1"/>
    <col min="4359" max="4359" width="10.85546875" style="71" bestFit="1" customWidth="1"/>
    <col min="4360" max="4360" width="11.5703125" style="71" bestFit="1" customWidth="1"/>
    <col min="4361" max="4361" width="8" style="71" bestFit="1" customWidth="1"/>
    <col min="4362" max="4362" width="16.28515625" style="71" bestFit="1" customWidth="1"/>
    <col min="4363" max="4363" width="7.85546875" style="71" bestFit="1" customWidth="1"/>
    <col min="4364" max="4608" width="9.140625" style="71"/>
    <col min="4609" max="4609" width="7.140625" style="71" bestFit="1" customWidth="1"/>
    <col min="4610" max="4610" width="52.5703125" style="71" bestFit="1" customWidth="1"/>
    <col min="4611" max="4611" width="14.140625" style="71" customWidth="1"/>
    <col min="4612" max="4612" width="15.28515625" style="71" customWidth="1"/>
    <col min="4613" max="4613" width="9.140625" style="71"/>
    <col min="4614" max="4614" width="12.28515625" style="71" customWidth="1"/>
    <col min="4615" max="4615" width="10.85546875" style="71" bestFit="1" customWidth="1"/>
    <col min="4616" max="4616" width="11.5703125" style="71" bestFit="1" customWidth="1"/>
    <col min="4617" max="4617" width="8" style="71" bestFit="1" customWidth="1"/>
    <col min="4618" max="4618" width="16.28515625" style="71" bestFit="1" customWidth="1"/>
    <col min="4619" max="4619" width="7.85546875" style="71" bestFit="1" customWidth="1"/>
    <col min="4620" max="4864" width="9.140625" style="71"/>
    <col min="4865" max="4865" width="7.140625" style="71" bestFit="1" customWidth="1"/>
    <col min="4866" max="4866" width="52.5703125" style="71" bestFit="1" customWidth="1"/>
    <col min="4867" max="4867" width="14.140625" style="71" customWidth="1"/>
    <col min="4868" max="4868" width="15.28515625" style="71" customWidth="1"/>
    <col min="4869" max="4869" width="9.140625" style="71"/>
    <col min="4870" max="4870" width="12.28515625" style="71" customWidth="1"/>
    <col min="4871" max="4871" width="10.85546875" style="71" bestFit="1" customWidth="1"/>
    <col min="4872" max="4872" width="11.5703125" style="71" bestFit="1" customWidth="1"/>
    <col min="4873" max="4873" width="8" style="71" bestFit="1" customWidth="1"/>
    <col min="4874" max="4874" width="16.28515625" style="71" bestFit="1" customWidth="1"/>
    <col min="4875" max="4875" width="7.85546875" style="71" bestFit="1" customWidth="1"/>
    <col min="4876" max="5120" width="9.140625" style="71"/>
    <col min="5121" max="5121" width="7.140625" style="71" bestFit="1" customWidth="1"/>
    <col min="5122" max="5122" width="52.5703125" style="71" bestFit="1" customWidth="1"/>
    <col min="5123" max="5123" width="14.140625" style="71" customWidth="1"/>
    <col min="5124" max="5124" width="15.28515625" style="71" customWidth="1"/>
    <col min="5125" max="5125" width="9.140625" style="71"/>
    <col min="5126" max="5126" width="12.28515625" style="71" customWidth="1"/>
    <col min="5127" max="5127" width="10.85546875" style="71" bestFit="1" customWidth="1"/>
    <col min="5128" max="5128" width="11.5703125" style="71" bestFit="1" customWidth="1"/>
    <col min="5129" max="5129" width="8" style="71" bestFit="1" customWidth="1"/>
    <col min="5130" max="5130" width="16.28515625" style="71" bestFit="1" customWidth="1"/>
    <col min="5131" max="5131" width="7.85546875" style="71" bestFit="1" customWidth="1"/>
    <col min="5132" max="5376" width="9.140625" style="71"/>
    <col min="5377" max="5377" width="7.140625" style="71" bestFit="1" customWidth="1"/>
    <col min="5378" max="5378" width="52.5703125" style="71" bestFit="1" customWidth="1"/>
    <col min="5379" max="5379" width="14.140625" style="71" customWidth="1"/>
    <col min="5380" max="5380" width="15.28515625" style="71" customWidth="1"/>
    <col min="5381" max="5381" width="9.140625" style="71"/>
    <col min="5382" max="5382" width="12.28515625" style="71" customWidth="1"/>
    <col min="5383" max="5383" width="10.85546875" style="71" bestFit="1" customWidth="1"/>
    <col min="5384" max="5384" width="11.5703125" style="71" bestFit="1" customWidth="1"/>
    <col min="5385" max="5385" width="8" style="71" bestFit="1" customWidth="1"/>
    <col min="5386" max="5386" width="16.28515625" style="71" bestFit="1" customWidth="1"/>
    <col min="5387" max="5387" width="7.85546875" style="71" bestFit="1" customWidth="1"/>
    <col min="5388" max="5632" width="9.140625" style="71"/>
    <col min="5633" max="5633" width="7.140625" style="71" bestFit="1" customWidth="1"/>
    <col min="5634" max="5634" width="52.5703125" style="71" bestFit="1" customWidth="1"/>
    <col min="5635" max="5635" width="14.140625" style="71" customWidth="1"/>
    <col min="5636" max="5636" width="15.28515625" style="71" customWidth="1"/>
    <col min="5637" max="5637" width="9.140625" style="71"/>
    <col min="5638" max="5638" width="12.28515625" style="71" customWidth="1"/>
    <col min="5639" max="5639" width="10.85546875" style="71" bestFit="1" customWidth="1"/>
    <col min="5640" max="5640" width="11.5703125" style="71" bestFit="1" customWidth="1"/>
    <col min="5641" max="5641" width="8" style="71" bestFit="1" customWidth="1"/>
    <col min="5642" max="5642" width="16.28515625" style="71" bestFit="1" customWidth="1"/>
    <col min="5643" max="5643" width="7.85546875" style="71" bestFit="1" customWidth="1"/>
    <col min="5644" max="5888" width="9.140625" style="71"/>
    <col min="5889" max="5889" width="7.140625" style="71" bestFit="1" customWidth="1"/>
    <col min="5890" max="5890" width="52.5703125" style="71" bestFit="1" customWidth="1"/>
    <col min="5891" max="5891" width="14.140625" style="71" customWidth="1"/>
    <col min="5892" max="5892" width="15.28515625" style="71" customWidth="1"/>
    <col min="5893" max="5893" width="9.140625" style="71"/>
    <col min="5894" max="5894" width="12.28515625" style="71" customWidth="1"/>
    <col min="5895" max="5895" width="10.85546875" style="71" bestFit="1" customWidth="1"/>
    <col min="5896" max="5896" width="11.5703125" style="71" bestFit="1" customWidth="1"/>
    <col min="5897" max="5897" width="8" style="71" bestFit="1" customWidth="1"/>
    <col min="5898" max="5898" width="16.28515625" style="71" bestFit="1" customWidth="1"/>
    <col min="5899" max="5899" width="7.85546875" style="71" bestFit="1" customWidth="1"/>
    <col min="5900" max="6144" width="9.140625" style="71"/>
    <col min="6145" max="6145" width="7.140625" style="71" bestFit="1" customWidth="1"/>
    <col min="6146" max="6146" width="52.5703125" style="71" bestFit="1" customWidth="1"/>
    <col min="6147" max="6147" width="14.140625" style="71" customWidth="1"/>
    <col min="6148" max="6148" width="15.28515625" style="71" customWidth="1"/>
    <col min="6149" max="6149" width="9.140625" style="71"/>
    <col min="6150" max="6150" width="12.28515625" style="71" customWidth="1"/>
    <col min="6151" max="6151" width="10.85546875" style="71" bestFit="1" customWidth="1"/>
    <col min="6152" max="6152" width="11.5703125" style="71" bestFit="1" customWidth="1"/>
    <col min="6153" max="6153" width="8" style="71" bestFit="1" customWidth="1"/>
    <col min="6154" max="6154" width="16.28515625" style="71" bestFit="1" customWidth="1"/>
    <col min="6155" max="6155" width="7.85546875" style="71" bestFit="1" customWidth="1"/>
    <col min="6156" max="6400" width="9.140625" style="71"/>
    <col min="6401" max="6401" width="7.140625" style="71" bestFit="1" customWidth="1"/>
    <col min="6402" max="6402" width="52.5703125" style="71" bestFit="1" customWidth="1"/>
    <col min="6403" max="6403" width="14.140625" style="71" customWidth="1"/>
    <col min="6404" max="6404" width="15.28515625" style="71" customWidth="1"/>
    <col min="6405" max="6405" width="9.140625" style="71"/>
    <col min="6406" max="6406" width="12.28515625" style="71" customWidth="1"/>
    <col min="6407" max="6407" width="10.85546875" style="71" bestFit="1" customWidth="1"/>
    <col min="6408" max="6408" width="11.5703125" style="71" bestFit="1" customWidth="1"/>
    <col min="6409" max="6409" width="8" style="71" bestFit="1" customWidth="1"/>
    <col min="6410" max="6410" width="16.28515625" style="71" bestFit="1" customWidth="1"/>
    <col min="6411" max="6411" width="7.85546875" style="71" bestFit="1" customWidth="1"/>
    <col min="6412" max="6656" width="9.140625" style="71"/>
    <col min="6657" max="6657" width="7.140625" style="71" bestFit="1" customWidth="1"/>
    <col min="6658" max="6658" width="52.5703125" style="71" bestFit="1" customWidth="1"/>
    <col min="6659" max="6659" width="14.140625" style="71" customWidth="1"/>
    <col min="6660" max="6660" width="15.28515625" style="71" customWidth="1"/>
    <col min="6661" max="6661" width="9.140625" style="71"/>
    <col min="6662" max="6662" width="12.28515625" style="71" customWidth="1"/>
    <col min="6663" max="6663" width="10.85546875" style="71" bestFit="1" customWidth="1"/>
    <col min="6664" max="6664" width="11.5703125" style="71" bestFit="1" customWidth="1"/>
    <col min="6665" max="6665" width="8" style="71" bestFit="1" customWidth="1"/>
    <col min="6666" max="6666" width="16.28515625" style="71" bestFit="1" customWidth="1"/>
    <col min="6667" max="6667" width="7.85546875" style="71" bestFit="1" customWidth="1"/>
    <col min="6668" max="6912" width="9.140625" style="71"/>
    <col min="6913" max="6913" width="7.140625" style="71" bestFit="1" customWidth="1"/>
    <col min="6914" max="6914" width="52.5703125" style="71" bestFit="1" customWidth="1"/>
    <col min="6915" max="6915" width="14.140625" style="71" customWidth="1"/>
    <col min="6916" max="6916" width="15.28515625" style="71" customWidth="1"/>
    <col min="6917" max="6917" width="9.140625" style="71"/>
    <col min="6918" max="6918" width="12.28515625" style="71" customWidth="1"/>
    <col min="6919" max="6919" width="10.85546875" style="71" bestFit="1" customWidth="1"/>
    <col min="6920" max="6920" width="11.5703125" style="71" bestFit="1" customWidth="1"/>
    <col min="6921" max="6921" width="8" style="71" bestFit="1" customWidth="1"/>
    <col min="6922" max="6922" width="16.28515625" style="71" bestFit="1" customWidth="1"/>
    <col min="6923" max="6923" width="7.85546875" style="71" bestFit="1" customWidth="1"/>
    <col min="6924" max="7168" width="9.140625" style="71"/>
    <col min="7169" max="7169" width="7.140625" style="71" bestFit="1" customWidth="1"/>
    <col min="7170" max="7170" width="52.5703125" style="71" bestFit="1" customWidth="1"/>
    <col min="7171" max="7171" width="14.140625" style="71" customWidth="1"/>
    <col min="7172" max="7172" width="15.28515625" style="71" customWidth="1"/>
    <col min="7173" max="7173" width="9.140625" style="71"/>
    <col min="7174" max="7174" width="12.28515625" style="71" customWidth="1"/>
    <col min="7175" max="7175" width="10.85546875" style="71" bestFit="1" customWidth="1"/>
    <col min="7176" max="7176" width="11.5703125" style="71" bestFit="1" customWidth="1"/>
    <col min="7177" max="7177" width="8" style="71" bestFit="1" customWidth="1"/>
    <col min="7178" max="7178" width="16.28515625" style="71" bestFit="1" customWidth="1"/>
    <col min="7179" max="7179" width="7.85546875" style="71" bestFit="1" customWidth="1"/>
    <col min="7180" max="7424" width="9.140625" style="71"/>
    <col min="7425" max="7425" width="7.140625" style="71" bestFit="1" customWidth="1"/>
    <col min="7426" max="7426" width="52.5703125" style="71" bestFit="1" customWidth="1"/>
    <col min="7427" max="7427" width="14.140625" style="71" customWidth="1"/>
    <col min="7428" max="7428" width="15.28515625" style="71" customWidth="1"/>
    <col min="7429" max="7429" width="9.140625" style="71"/>
    <col min="7430" max="7430" width="12.28515625" style="71" customWidth="1"/>
    <col min="7431" max="7431" width="10.85546875" style="71" bestFit="1" customWidth="1"/>
    <col min="7432" max="7432" width="11.5703125" style="71" bestFit="1" customWidth="1"/>
    <col min="7433" max="7433" width="8" style="71" bestFit="1" customWidth="1"/>
    <col min="7434" max="7434" width="16.28515625" style="71" bestFit="1" customWidth="1"/>
    <col min="7435" max="7435" width="7.85546875" style="71" bestFit="1" customWidth="1"/>
    <col min="7436" max="7680" width="9.140625" style="71"/>
    <col min="7681" max="7681" width="7.140625" style="71" bestFit="1" customWidth="1"/>
    <col min="7682" max="7682" width="52.5703125" style="71" bestFit="1" customWidth="1"/>
    <col min="7683" max="7683" width="14.140625" style="71" customWidth="1"/>
    <col min="7684" max="7684" width="15.28515625" style="71" customWidth="1"/>
    <col min="7685" max="7685" width="9.140625" style="71"/>
    <col min="7686" max="7686" width="12.28515625" style="71" customWidth="1"/>
    <col min="7687" max="7687" width="10.85546875" style="71" bestFit="1" customWidth="1"/>
    <col min="7688" max="7688" width="11.5703125" style="71" bestFit="1" customWidth="1"/>
    <col min="7689" max="7689" width="8" style="71" bestFit="1" customWidth="1"/>
    <col min="7690" max="7690" width="16.28515625" style="71" bestFit="1" customWidth="1"/>
    <col min="7691" max="7691" width="7.85546875" style="71" bestFit="1" customWidth="1"/>
    <col min="7692" max="7936" width="9.140625" style="71"/>
    <col min="7937" max="7937" width="7.140625" style="71" bestFit="1" customWidth="1"/>
    <col min="7938" max="7938" width="52.5703125" style="71" bestFit="1" customWidth="1"/>
    <col min="7939" max="7939" width="14.140625" style="71" customWidth="1"/>
    <col min="7940" max="7940" width="15.28515625" style="71" customWidth="1"/>
    <col min="7941" max="7941" width="9.140625" style="71"/>
    <col min="7942" max="7942" width="12.28515625" style="71" customWidth="1"/>
    <col min="7943" max="7943" width="10.85546875" style="71" bestFit="1" customWidth="1"/>
    <col min="7944" max="7944" width="11.5703125" style="71" bestFit="1" customWidth="1"/>
    <col min="7945" max="7945" width="8" style="71" bestFit="1" customWidth="1"/>
    <col min="7946" max="7946" width="16.28515625" style="71" bestFit="1" customWidth="1"/>
    <col min="7947" max="7947" width="7.85546875" style="71" bestFit="1" customWidth="1"/>
    <col min="7948" max="8192" width="9.140625" style="71"/>
    <col min="8193" max="8193" width="7.140625" style="71" bestFit="1" customWidth="1"/>
    <col min="8194" max="8194" width="52.5703125" style="71" bestFit="1" customWidth="1"/>
    <col min="8195" max="8195" width="14.140625" style="71" customWidth="1"/>
    <col min="8196" max="8196" width="15.28515625" style="71" customWidth="1"/>
    <col min="8197" max="8197" width="9.140625" style="71"/>
    <col min="8198" max="8198" width="12.28515625" style="71" customWidth="1"/>
    <col min="8199" max="8199" width="10.85546875" style="71" bestFit="1" customWidth="1"/>
    <col min="8200" max="8200" width="11.5703125" style="71" bestFit="1" customWidth="1"/>
    <col min="8201" max="8201" width="8" style="71" bestFit="1" customWidth="1"/>
    <col min="8202" max="8202" width="16.28515625" style="71" bestFit="1" customWidth="1"/>
    <col min="8203" max="8203" width="7.85546875" style="71" bestFit="1" customWidth="1"/>
    <col min="8204" max="8448" width="9.140625" style="71"/>
    <col min="8449" max="8449" width="7.140625" style="71" bestFit="1" customWidth="1"/>
    <col min="8450" max="8450" width="52.5703125" style="71" bestFit="1" customWidth="1"/>
    <col min="8451" max="8451" width="14.140625" style="71" customWidth="1"/>
    <col min="8452" max="8452" width="15.28515625" style="71" customWidth="1"/>
    <col min="8453" max="8453" width="9.140625" style="71"/>
    <col min="8454" max="8454" width="12.28515625" style="71" customWidth="1"/>
    <col min="8455" max="8455" width="10.85546875" style="71" bestFit="1" customWidth="1"/>
    <col min="8456" max="8456" width="11.5703125" style="71" bestFit="1" customWidth="1"/>
    <col min="8457" max="8457" width="8" style="71" bestFit="1" customWidth="1"/>
    <col min="8458" max="8458" width="16.28515625" style="71" bestFit="1" customWidth="1"/>
    <col min="8459" max="8459" width="7.85546875" style="71" bestFit="1" customWidth="1"/>
    <col min="8460" max="8704" width="9.140625" style="71"/>
    <col min="8705" max="8705" width="7.140625" style="71" bestFit="1" customWidth="1"/>
    <col min="8706" max="8706" width="52.5703125" style="71" bestFit="1" customWidth="1"/>
    <col min="8707" max="8707" width="14.140625" style="71" customWidth="1"/>
    <col min="8708" max="8708" width="15.28515625" style="71" customWidth="1"/>
    <col min="8709" max="8709" width="9.140625" style="71"/>
    <col min="8710" max="8710" width="12.28515625" style="71" customWidth="1"/>
    <col min="8711" max="8711" width="10.85546875" style="71" bestFit="1" customWidth="1"/>
    <col min="8712" max="8712" width="11.5703125" style="71" bestFit="1" customWidth="1"/>
    <col min="8713" max="8713" width="8" style="71" bestFit="1" customWidth="1"/>
    <col min="8714" max="8714" width="16.28515625" style="71" bestFit="1" customWidth="1"/>
    <col min="8715" max="8715" width="7.85546875" style="71" bestFit="1" customWidth="1"/>
    <col min="8716" max="8960" width="9.140625" style="71"/>
    <col min="8961" max="8961" width="7.140625" style="71" bestFit="1" customWidth="1"/>
    <col min="8962" max="8962" width="52.5703125" style="71" bestFit="1" customWidth="1"/>
    <col min="8963" max="8963" width="14.140625" style="71" customWidth="1"/>
    <col min="8964" max="8964" width="15.28515625" style="71" customWidth="1"/>
    <col min="8965" max="8965" width="9.140625" style="71"/>
    <col min="8966" max="8966" width="12.28515625" style="71" customWidth="1"/>
    <col min="8967" max="8967" width="10.85546875" style="71" bestFit="1" customWidth="1"/>
    <col min="8968" max="8968" width="11.5703125" style="71" bestFit="1" customWidth="1"/>
    <col min="8969" max="8969" width="8" style="71" bestFit="1" customWidth="1"/>
    <col min="8970" max="8970" width="16.28515625" style="71" bestFit="1" customWidth="1"/>
    <col min="8971" max="8971" width="7.85546875" style="71" bestFit="1" customWidth="1"/>
    <col min="8972" max="9216" width="9.140625" style="71"/>
    <col min="9217" max="9217" width="7.140625" style="71" bestFit="1" customWidth="1"/>
    <col min="9218" max="9218" width="52.5703125" style="71" bestFit="1" customWidth="1"/>
    <col min="9219" max="9219" width="14.140625" style="71" customWidth="1"/>
    <col min="9220" max="9220" width="15.28515625" style="71" customWidth="1"/>
    <col min="9221" max="9221" width="9.140625" style="71"/>
    <col min="9222" max="9222" width="12.28515625" style="71" customWidth="1"/>
    <col min="9223" max="9223" width="10.85546875" style="71" bestFit="1" customWidth="1"/>
    <col min="9224" max="9224" width="11.5703125" style="71" bestFit="1" customWidth="1"/>
    <col min="9225" max="9225" width="8" style="71" bestFit="1" customWidth="1"/>
    <col min="9226" max="9226" width="16.28515625" style="71" bestFit="1" customWidth="1"/>
    <col min="9227" max="9227" width="7.85546875" style="71" bestFit="1" customWidth="1"/>
    <col min="9228" max="9472" width="9.140625" style="71"/>
    <col min="9473" max="9473" width="7.140625" style="71" bestFit="1" customWidth="1"/>
    <col min="9474" max="9474" width="52.5703125" style="71" bestFit="1" customWidth="1"/>
    <col min="9475" max="9475" width="14.140625" style="71" customWidth="1"/>
    <col min="9476" max="9476" width="15.28515625" style="71" customWidth="1"/>
    <col min="9477" max="9477" width="9.140625" style="71"/>
    <col min="9478" max="9478" width="12.28515625" style="71" customWidth="1"/>
    <col min="9479" max="9479" width="10.85546875" style="71" bestFit="1" customWidth="1"/>
    <col min="9480" max="9480" width="11.5703125" style="71" bestFit="1" customWidth="1"/>
    <col min="9481" max="9481" width="8" style="71" bestFit="1" customWidth="1"/>
    <col min="9482" max="9482" width="16.28515625" style="71" bestFit="1" customWidth="1"/>
    <col min="9483" max="9483" width="7.85546875" style="71" bestFit="1" customWidth="1"/>
    <col min="9484" max="9728" width="9.140625" style="71"/>
    <col min="9729" max="9729" width="7.140625" style="71" bestFit="1" customWidth="1"/>
    <col min="9730" max="9730" width="52.5703125" style="71" bestFit="1" customWidth="1"/>
    <col min="9731" max="9731" width="14.140625" style="71" customWidth="1"/>
    <col min="9732" max="9732" width="15.28515625" style="71" customWidth="1"/>
    <col min="9733" max="9733" width="9.140625" style="71"/>
    <col min="9734" max="9734" width="12.28515625" style="71" customWidth="1"/>
    <col min="9735" max="9735" width="10.85546875" style="71" bestFit="1" customWidth="1"/>
    <col min="9736" max="9736" width="11.5703125" style="71" bestFit="1" customWidth="1"/>
    <col min="9737" max="9737" width="8" style="71" bestFit="1" customWidth="1"/>
    <col min="9738" max="9738" width="16.28515625" style="71" bestFit="1" customWidth="1"/>
    <col min="9739" max="9739" width="7.85546875" style="71" bestFit="1" customWidth="1"/>
    <col min="9740" max="9984" width="9.140625" style="71"/>
    <col min="9985" max="9985" width="7.140625" style="71" bestFit="1" customWidth="1"/>
    <col min="9986" max="9986" width="52.5703125" style="71" bestFit="1" customWidth="1"/>
    <col min="9987" max="9987" width="14.140625" style="71" customWidth="1"/>
    <col min="9988" max="9988" width="15.28515625" style="71" customWidth="1"/>
    <col min="9989" max="9989" width="9.140625" style="71"/>
    <col min="9990" max="9990" width="12.28515625" style="71" customWidth="1"/>
    <col min="9991" max="9991" width="10.85546875" style="71" bestFit="1" customWidth="1"/>
    <col min="9992" max="9992" width="11.5703125" style="71" bestFit="1" customWidth="1"/>
    <col min="9993" max="9993" width="8" style="71" bestFit="1" customWidth="1"/>
    <col min="9994" max="9994" width="16.28515625" style="71" bestFit="1" customWidth="1"/>
    <col min="9995" max="9995" width="7.85546875" style="71" bestFit="1" customWidth="1"/>
    <col min="9996" max="10240" width="9.140625" style="71"/>
    <col min="10241" max="10241" width="7.140625" style="71" bestFit="1" customWidth="1"/>
    <col min="10242" max="10242" width="52.5703125" style="71" bestFit="1" customWidth="1"/>
    <col min="10243" max="10243" width="14.140625" style="71" customWidth="1"/>
    <col min="10244" max="10244" width="15.28515625" style="71" customWidth="1"/>
    <col min="10245" max="10245" width="9.140625" style="71"/>
    <col min="10246" max="10246" width="12.28515625" style="71" customWidth="1"/>
    <col min="10247" max="10247" width="10.85546875" style="71" bestFit="1" customWidth="1"/>
    <col min="10248" max="10248" width="11.5703125" style="71" bestFit="1" customWidth="1"/>
    <col min="10249" max="10249" width="8" style="71" bestFit="1" customWidth="1"/>
    <col min="10250" max="10250" width="16.28515625" style="71" bestFit="1" customWidth="1"/>
    <col min="10251" max="10251" width="7.85546875" style="71" bestFit="1" customWidth="1"/>
    <col min="10252" max="10496" width="9.140625" style="71"/>
    <col min="10497" max="10497" width="7.140625" style="71" bestFit="1" customWidth="1"/>
    <col min="10498" max="10498" width="52.5703125" style="71" bestFit="1" customWidth="1"/>
    <col min="10499" max="10499" width="14.140625" style="71" customWidth="1"/>
    <col min="10500" max="10500" width="15.28515625" style="71" customWidth="1"/>
    <col min="10501" max="10501" width="9.140625" style="71"/>
    <col min="10502" max="10502" width="12.28515625" style="71" customWidth="1"/>
    <col min="10503" max="10503" width="10.85546875" style="71" bestFit="1" customWidth="1"/>
    <col min="10504" max="10504" width="11.5703125" style="71" bestFit="1" customWidth="1"/>
    <col min="10505" max="10505" width="8" style="71" bestFit="1" customWidth="1"/>
    <col min="10506" max="10506" width="16.28515625" style="71" bestFit="1" customWidth="1"/>
    <col min="10507" max="10507" width="7.85546875" style="71" bestFit="1" customWidth="1"/>
    <col min="10508" max="10752" width="9.140625" style="71"/>
    <col min="10753" max="10753" width="7.140625" style="71" bestFit="1" customWidth="1"/>
    <col min="10754" max="10754" width="52.5703125" style="71" bestFit="1" customWidth="1"/>
    <col min="10755" max="10755" width="14.140625" style="71" customWidth="1"/>
    <col min="10756" max="10756" width="15.28515625" style="71" customWidth="1"/>
    <col min="10757" max="10757" width="9.140625" style="71"/>
    <col min="10758" max="10758" width="12.28515625" style="71" customWidth="1"/>
    <col min="10759" max="10759" width="10.85546875" style="71" bestFit="1" customWidth="1"/>
    <col min="10760" max="10760" width="11.5703125" style="71" bestFit="1" customWidth="1"/>
    <col min="10761" max="10761" width="8" style="71" bestFit="1" customWidth="1"/>
    <col min="10762" max="10762" width="16.28515625" style="71" bestFit="1" customWidth="1"/>
    <col min="10763" max="10763" width="7.85546875" style="71" bestFit="1" customWidth="1"/>
    <col min="10764" max="11008" width="9.140625" style="71"/>
    <col min="11009" max="11009" width="7.140625" style="71" bestFit="1" customWidth="1"/>
    <col min="11010" max="11010" width="52.5703125" style="71" bestFit="1" customWidth="1"/>
    <col min="11011" max="11011" width="14.140625" style="71" customWidth="1"/>
    <col min="11012" max="11012" width="15.28515625" style="71" customWidth="1"/>
    <col min="11013" max="11013" width="9.140625" style="71"/>
    <col min="11014" max="11014" width="12.28515625" style="71" customWidth="1"/>
    <col min="11015" max="11015" width="10.85546875" style="71" bestFit="1" customWidth="1"/>
    <col min="11016" max="11016" width="11.5703125" style="71" bestFit="1" customWidth="1"/>
    <col min="11017" max="11017" width="8" style="71" bestFit="1" customWidth="1"/>
    <col min="11018" max="11018" width="16.28515625" style="71" bestFit="1" customWidth="1"/>
    <col min="11019" max="11019" width="7.85546875" style="71" bestFit="1" customWidth="1"/>
    <col min="11020" max="11264" width="9.140625" style="71"/>
    <col min="11265" max="11265" width="7.140625" style="71" bestFit="1" customWidth="1"/>
    <col min="11266" max="11266" width="52.5703125" style="71" bestFit="1" customWidth="1"/>
    <col min="11267" max="11267" width="14.140625" style="71" customWidth="1"/>
    <col min="11268" max="11268" width="15.28515625" style="71" customWidth="1"/>
    <col min="11269" max="11269" width="9.140625" style="71"/>
    <col min="11270" max="11270" width="12.28515625" style="71" customWidth="1"/>
    <col min="11271" max="11271" width="10.85546875" style="71" bestFit="1" customWidth="1"/>
    <col min="11272" max="11272" width="11.5703125" style="71" bestFit="1" customWidth="1"/>
    <col min="11273" max="11273" width="8" style="71" bestFit="1" customWidth="1"/>
    <col min="11274" max="11274" width="16.28515625" style="71" bestFit="1" customWidth="1"/>
    <col min="11275" max="11275" width="7.85546875" style="71" bestFit="1" customWidth="1"/>
    <col min="11276" max="11520" width="9.140625" style="71"/>
    <col min="11521" max="11521" width="7.140625" style="71" bestFit="1" customWidth="1"/>
    <col min="11522" max="11522" width="52.5703125" style="71" bestFit="1" customWidth="1"/>
    <col min="11523" max="11523" width="14.140625" style="71" customWidth="1"/>
    <col min="11524" max="11524" width="15.28515625" style="71" customWidth="1"/>
    <col min="11525" max="11525" width="9.140625" style="71"/>
    <col min="11526" max="11526" width="12.28515625" style="71" customWidth="1"/>
    <col min="11527" max="11527" width="10.85546875" style="71" bestFit="1" customWidth="1"/>
    <col min="11528" max="11528" width="11.5703125" style="71" bestFit="1" customWidth="1"/>
    <col min="11529" max="11529" width="8" style="71" bestFit="1" customWidth="1"/>
    <col min="11530" max="11530" width="16.28515625" style="71" bestFit="1" customWidth="1"/>
    <col min="11531" max="11531" width="7.85546875" style="71" bestFit="1" customWidth="1"/>
    <col min="11532" max="11776" width="9.140625" style="71"/>
    <col min="11777" max="11777" width="7.140625" style="71" bestFit="1" customWidth="1"/>
    <col min="11778" max="11778" width="52.5703125" style="71" bestFit="1" customWidth="1"/>
    <col min="11779" max="11779" width="14.140625" style="71" customWidth="1"/>
    <col min="11780" max="11780" width="15.28515625" style="71" customWidth="1"/>
    <col min="11781" max="11781" width="9.140625" style="71"/>
    <col min="11782" max="11782" width="12.28515625" style="71" customWidth="1"/>
    <col min="11783" max="11783" width="10.85546875" style="71" bestFit="1" customWidth="1"/>
    <col min="11784" max="11784" width="11.5703125" style="71" bestFit="1" customWidth="1"/>
    <col min="11785" max="11785" width="8" style="71" bestFit="1" customWidth="1"/>
    <col min="11786" max="11786" width="16.28515625" style="71" bestFit="1" customWidth="1"/>
    <col min="11787" max="11787" width="7.85546875" style="71" bestFit="1" customWidth="1"/>
    <col min="11788" max="12032" width="9.140625" style="71"/>
    <col min="12033" max="12033" width="7.140625" style="71" bestFit="1" customWidth="1"/>
    <col min="12034" max="12034" width="52.5703125" style="71" bestFit="1" customWidth="1"/>
    <col min="12035" max="12035" width="14.140625" style="71" customWidth="1"/>
    <col min="12036" max="12036" width="15.28515625" style="71" customWidth="1"/>
    <col min="12037" max="12037" width="9.140625" style="71"/>
    <col min="12038" max="12038" width="12.28515625" style="71" customWidth="1"/>
    <col min="12039" max="12039" width="10.85546875" style="71" bestFit="1" customWidth="1"/>
    <col min="12040" max="12040" width="11.5703125" style="71" bestFit="1" customWidth="1"/>
    <col min="12041" max="12041" width="8" style="71" bestFit="1" customWidth="1"/>
    <col min="12042" max="12042" width="16.28515625" style="71" bestFit="1" customWidth="1"/>
    <col min="12043" max="12043" width="7.85546875" style="71" bestFit="1" customWidth="1"/>
    <col min="12044" max="12288" width="9.140625" style="71"/>
    <col min="12289" max="12289" width="7.140625" style="71" bestFit="1" customWidth="1"/>
    <col min="12290" max="12290" width="52.5703125" style="71" bestFit="1" customWidth="1"/>
    <col min="12291" max="12291" width="14.140625" style="71" customWidth="1"/>
    <col min="12292" max="12292" width="15.28515625" style="71" customWidth="1"/>
    <col min="12293" max="12293" width="9.140625" style="71"/>
    <col min="12294" max="12294" width="12.28515625" style="71" customWidth="1"/>
    <col min="12295" max="12295" width="10.85546875" style="71" bestFit="1" customWidth="1"/>
    <col min="12296" max="12296" width="11.5703125" style="71" bestFit="1" customWidth="1"/>
    <col min="12297" max="12297" width="8" style="71" bestFit="1" customWidth="1"/>
    <col min="12298" max="12298" width="16.28515625" style="71" bestFit="1" customWidth="1"/>
    <col min="12299" max="12299" width="7.85546875" style="71" bestFit="1" customWidth="1"/>
    <col min="12300" max="12544" width="9.140625" style="71"/>
    <col min="12545" max="12545" width="7.140625" style="71" bestFit="1" customWidth="1"/>
    <col min="12546" max="12546" width="52.5703125" style="71" bestFit="1" customWidth="1"/>
    <col min="12547" max="12547" width="14.140625" style="71" customWidth="1"/>
    <col min="12548" max="12548" width="15.28515625" style="71" customWidth="1"/>
    <col min="12549" max="12549" width="9.140625" style="71"/>
    <col min="12550" max="12550" width="12.28515625" style="71" customWidth="1"/>
    <col min="12551" max="12551" width="10.85546875" style="71" bestFit="1" customWidth="1"/>
    <col min="12552" max="12552" width="11.5703125" style="71" bestFit="1" customWidth="1"/>
    <col min="12553" max="12553" width="8" style="71" bestFit="1" customWidth="1"/>
    <col min="12554" max="12554" width="16.28515625" style="71" bestFit="1" customWidth="1"/>
    <col min="12555" max="12555" width="7.85546875" style="71" bestFit="1" customWidth="1"/>
    <col min="12556" max="12800" width="9.140625" style="71"/>
    <col min="12801" max="12801" width="7.140625" style="71" bestFit="1" customWidth="1"/>
    <col min="12802" max="12802" width="52.5703125" style="71" bestFit="1" customWidth="1"/>
    <col min="12803" max="12803" width="14.140625" style="71" customWidth="1"/>
    <col min="12804" max="12804" width="15.28515625" style="71" customWidth="1"/>
    <col min="12805" max="12805" width="9.140625" style="71"/>
    <col min="12806" max="12806" width="12.28515625" style="71" customWidth="1"/>
    <col min="12807" max="12807" width="10.85546875" style="71" bestFit="1" customWidth="1"/>
    <col min="12808" max="12808" width="11.5703125" style="71" bestFit="1" customWidth="1"/>
    <col min="12809" max="12809" width="8" style="71" bestFit="1" customWidth="1"/>
    <col min="12810" max="12810" width="16.28515625" style="71" bestFit="1" customWidth="1"/>
    <col min="12811" max="12811" width="7.85546875" style="71" bestFit="1" customWidth="1"/>
    <col min="12812" max="13056" width="9.140625" style="71"/>
    <col min="13057" max="13057" width="7.140625" style="71" bestFit="1" customWidth="1"/>
    <col min="13058" max="13058" width="52.5703125" style="71" bestFit="1" customWidth="1"/>
    <col min="13059" max="13059" width="14.140625" style="71" customWidth="1"/>
    <col min="13060" max="13060" width="15.28515625" style="71" customWidth="1"/>
    <col min="13061" max="13061" width="9.140625" style="71"/>
    <col min="13062" max="13062" width="12.28515625" style="71" customWidth="1"/>
    <col min="13063" max="13063" width="10.85546875" style="71" bestFit="1" customWidth="1"/>
    <col min="13064" max="13064" width="11.5703125" style="71" bestFit="1" customWidth="1"/>
    <col min="13065" max="13065" width="8" style="71" bestFit="1" customWidth="1"/>
    <col min="13066" max="13066" width="16.28515625" style="71" bestFit="1" customWidth="1"/>
    <col min="13067" max="13067" width="7.85546875" style="71" bestFit="1" customWidth="1"/>
    <col min="13068" max="13312" width="9.140625" style="71"/>
    <col min="13313" max="13313" width="7.140625" style="71" bestFit="1" customWidth="1"/>
    <col min="13314" max="13314" width="52.5703125" style="71" bestFit="1" customWidth="1"/>
    <col min="13315" max="13315" width="14.140625" style="71" customWidth="1"/>
    <col min="13316" max="13316" width="15.28515625" style="71" customWidth="1"/>
    <col min="13317" max="13317" width="9.140625" style="71"/>
    <col min="13318" max="13318" width="12.28515625" style="71" customWidth="1"/>
    <col min="13319" max="13319" width="10.85546875" style="71" bestFit="1" customWidth="1"/>
    <col min="13320" max="13320" width="11.5703125" style="71" bestFit="1" customWidth="1"/>
    <col min="13321" max="13321" width="8" style="71" bestFit="1" customWidth="1"/>
    <col min="13322" max="13322" width="16.28515625" style="71" bestFit="1" customWidth="1"/>
    <col min="13323" max="13323" width="7.85546875" style="71" bestFit="1" customWidth="1"/>
    <col min="13324" max="13568" width="9.140625" style="71"/>
    <col min="13569" max="13569" width="7.140625" style="71" bestFit="1" customWidth="1"/>
    <col min="13570" max="13570" width="52.5703125" style="71" bestFit="1" customWidth="1"/>
    <col min="13571" max="13571" width="14.140625" style="71" customWidth="1"/>
    <col min="13572" max="13572" width="15.28515625" style="71" customWidth="1"/>
    <col min="13573" max="13573" width="9.140625" style="71"/>
    <col min="13574" max="13574" width="12.28515625" style="71" customWidth="1"/>
    <col min="13575" max="13575" width="10.85546875" style="71" bestFit="1" customWidth="1"/>
    <col min="13576" max="13576" width="11.5703125" style="71" bestFit="1" customWidth="1"/>
    <col min="13577" max="13577" width="8" style="71" bestFit="1" customWidth="1"/>
    <col min="13578" max="13578" width="16.28515625" style="71" bestFit="1" customWidth="1"/>
    <col min="13579" max="13579" width="7.85546875" style="71" bestFit="1" customWidth="1"/>
    <col min="13580" max="13824" width="9.140625" style="71"/>
    <col min="13825" max="13825" width="7.140625" style="71" bestFit="1" customWidth="1"/>
    <col min="13826" max="13826" width="52.5703125" style="71" bestFit="1" customWidth="1"/>
    <col min="13827" max="13827" width="14.140625" style="71" customWidth="1"/>
    <col min="13828" max="13828" width="15.28515625" style="71" customWidth="1"/>
    <col min="13829" max="13829" width="9.140625" style="71"/>
    <col min="13830" max="13830" width="12.28515625" style="71" customWidth="1"/>
    <col min="13831" max="13831" width="10.85546875" style="71" bestFit="1" customWidth="1"/>
    <col min="13832" max="13832" width="11.5703125" style="71" bestFit="1" customWidth="1"/>
    <col min="13833" max="13833" width="8" style="71" bestFit="1" customWidth="1"/>
    <col min="13834" max="13834" width="16.28515625" style="71" bestFit="1" customWidth="1"/>
    <col min="13835" max="13835" width="7.85546875" style="71" bestFit="1" customWidth="1"/>
    <col min="13836" max="14080" width="9.140625" style="71"/>
    <col min="14081" max="14081" width="7.140625" style="71" bestFit="1" customWidth="1"/>
    <col min="14082" max="14082" width="52.5703125" style="71" bestFit="1" customWidth="1"/>
    <col min="14083" max="14083" width="14.140625" style="71" customWidth="1"/>
    <col min="14084" max="14084" width="15.28515625" style="71" customWidth="1"/>
    <col min="14085" max="14085" width="9.140625" style="71"/>
    <col min="14086" max="14086" width="12.28515625" style="71" customWidth="1"/>
    <col min="14087" max="14087" width="10.85546875" style="71" bestFit="1" customWidth="1"/>
    <col min="14088" max="14088" width="11.5703125" style="71" bestFit="1" customWidth="1"/>
    <col min="14089" max="14089" width="8" style="71" bestFit="1" customWidth="1"/>
    <col min="14090" max="14090" width="16.28515625" style="71" bestFit="1" customWidth="1"/>
    <col min="14091" max="14091" width="7.85546875" style="71" bestFit="1" customWidth="1"/>
    <col min="14092" max="14336" width="9.140625" style="71"/>
    <col min="14337" max="14337" width="7.140625" style="71" bestFit="1" customWidth="1"/>
    <col min="14338" max="14338" width="52.5703125" style="71" bestFit="1" customWidth="1"/>
    <col min="14339" max="14339" width="14.140625" style="71" customWidth="1"/>
    <col min="14340" max="14340" width="15.28515625" style="71" customWidth="1"/>
    <col min="14341" max="14341" width="9.140625" style="71"/>
    <col min="14342" max="14342" width="12.28515625" style="71" customWidth="1"/>
    <col min="14343" max="14343" width="10.85546875" style="71" bestFit="1" customWidth="1"/>
    <col min="14344" max="14344" width="11.5703125" style="71" bestFit="1" customWidth="1"/>
    <col min="14345" max="14345" width="8" style="71" bestFit="1" customWidth="1"/>
    <col min="14346" max="14346" width="16.28515625" style="71" bestFit="1" customWidth="1"/>
    <col min="14347" max="14347" width="7.85546875" style="71" bestFit="1" customWidth="1"/>
    <col min="14348" max="14592" width="9.140625" style="71"/>
    <col min="14593" max="14593" width="7.140625" style="71" bestFit="1" customWidth="1"/>
    <col min="14594" max="14594" width="52.5703125" style="71" bestFit="1" customWidth="1"/>
    <col min="14595" max="14595" width="14.140625" style="71" customWidth="1"/>
    <col min="14596" max="14596" width="15.28515625" style="71" customWidth="1"/>
    <col min="14597" max="14597" width="9.140625" style="71"/>
    <col min="14598" max="14598" width="12.28515625" style="71" customWidth="1"/>
    <col min="14599" max="14599" width="10.85546875" style="71" bestFit="1" customWidth="1"/>
    <col min="14600" max="14600" width="11.5703125" style="71" bestFit="1" customWidth="1"/>
    <col min="14601" max="14601" width="8" style="71" bestFit="1" customWidth="1"/>
    <col min="14602" max="14602" width="16.28515625" style="71" bestFit="1" customWidth="1"/>
    <col min="14603" max="14603" width="7.85546875" style="71" bestFit="1" customWidth="1"/>
    <col min="14604" max="14848" width="9.140625" style="71"/>
    <col min="14849" max="14849" width="7.140625" style="71" bestFit="1" customWidth="1"/>
    <col min="14850" max="14850" width="52.5703125" style="71" bestFit="1" customWidth="1"/>
    <col min="14851" max="14851" width="14.140625" style="71" customWidth="1"/>
    <col min="14852" max="14852" width="15.28515625" style="71" customWidth="1"/>
    <col min="14853" max="14853" width="9.140625" style="71"/>
    <col min="14854" max="14854" width="12.28515625" style="71" customWidth="1"/>
    <col min="14855" max="14855" width="10.85546875" style="71" bestFit="1" customWidth="1"/>
    <col min="14856" max="14856" width="11.5703125" style="71" bestFit="1" customWidth="1"/>
    <col min="14857" max="14857" width="8" style="71" bestFit="1" customWidth="1"/>
    <col min="14858" max="14858" width="16.28515625" style="71" bestFit="1" customWidth="1"/>
    <col min="14859" max="14859" width="7.85546875" style="71" bestFit="1" customWidth="1"/>
    <col min="14860" max="15104" width="9.140625" style="71"/>
    <col min="15105" max="15105" width="7.140625" style="71" bestFit="1" customWidth="1"/>
    <col min="15106" max="15106" width="52.5703125" style="71" bestFit="1" customWidth="1"/>
    <col min="15107" max="15107" width="14.140625" style="71" customWidth="1"/>
    <col min="15108" max="15108" width="15.28515625" style="71" customWidth="1"/>
    <col min="15109" max="15109" width="9.140625" style="71"/>
    <col min="15110" max="15110" width="12.28515625" style="71" customWidth="1"/>
    <col min="15111" max="15111" width="10.85546875" style="71" bestFit="1" customWidth="1"/>
    <col min="15112" max="15112" width="11.5703125" style="71" bestFit="1" customWidth="1"/>
    <col min="15113" max="15113" width="8" style="71" bestFit="1" customWidth="1"/>
    <col min="15114" max="15114" width="16.28515625" style="71" bestFit="1" customWidth="1"/>
    <col min="15115" max="15115" width="7.85546875" style="71" bestFit="1" customWidth="1"/>
    <col min="15116" max="15360" width="9.140625" style="71"/>
    <col min="15361" max="15361" width="7.140625" style="71" bestFit="1" customWidth="1"/>
    <col min="15362" max="15362" width="52.5703125" style="71" bestFit="1" customWidth="1"/>
    <col min="15363" max="15363" width="14.140625" style="71" customWidth="1"/>
    <col min="15364" max="15364" width="15.28515625" style="71" customWidth="1"/>
    <col min="15365" max="15365" width="9.140625" style="71"/>
    <col min="15366" max="15366" width="12.28515625" style="71" customWidth="1"/>
    <col min="15367" max="15367" width="10.85546875" style="71" bestFit="1" customWidth="1"/>
    <col min="15368" max="15368" width="11.5703125" style="71" bestFit="1" customWidth="1"/>
    <col min="15369" max="15369" width="8" style="71" bestFit="1" customWidth="1"/>
    <col min="15370" max="15370" width="16.28515625" style="71" bestFit="1" customWidth="1"/>
    <col min="15371" max="15371" width="7.85546875" style="71" bestFit="1" customWidth="1"/>
    <col min="15372" max="15616" width="9.140625" style="71"/>
    <col min="15617" max="15617" width="7.140625" style="71" bestFit="1" customWidth="1"/>
    <col min="15618" max="15618" width="52.5703125" style="71" bestFit="1" customWidth="1"/>
    <col min="15619" max="15619" width="14.140625" style="71" customWidth="1"/>
    <col min="15620" max="15620" width="15.28515625" style="71" customWidth="1"/>
    <col min="15621" max="15621" width="9.140625" style="71"/>
    <col min="15622" max="15622" width="12.28515625" style="71" customWidth="1"/>
    <col min="15623" max="15623" width="10.85546875" style="71" bestFit="1" customWidth="1"/>
    <col min="15624" max="15624" width="11.5703125" style="71" bestFit="1" customWidth="1"/>
    <col min="15625" max="15625" width="8" style="71" bestFit="1" customWidth="1"/>
    <col min="15626" max="15626" width="16.28515625" style="71" bestFit="1" customWidth="1"/>
    <col min="15627" max="15627" width="7.85546875" style="71" bestFit="1" customWidth="1"/>
    <col min="15628" max="15872" width="9.140625" style="71"/>
    <col min="15873" max="15873" width="7.140625" style="71" bestFit="1" customWidth="1"/>
    <col min="15874" max="15874" width="52.5703125" style="71" bestFit="1" customWidth="1"/>
    <col min="15875" max="15875" width="14.140625" style="71" customWidth="1"/>
    <col min="15876" max="15876" width="15.28515625" style="71" customWidth="1"/>
    <col min="15877" max="15877" width="9.140625" style="71"/>
    <col min="15878" max="15878" width="12.28515625" style="71" customWidth="1"/>
    <col min="15879" max="15879" width="10.85546875" style="71" bestFit="1" customWidth="1"/>
    <col min="15880" max="15880" width="11.5703125" style="71" bestFit="1" customWidth="1"/>
    <col min="15881" max="15881" width="8" style="71" bestFit="1" customWidth="1"/>
    <col min="15882" max="15882" width="16.28515625" style="71" bestFit="1" customWidth="1"/>
    <col min="15883" max="15883" width="7.85546875" style="71" bestFit="1" customWidth="1"/>
    <col min="15884" max="16128" width="9.140625" style="71"/>
    <col min="16129" max="16129" width="7.140625" style="71" bestFit="1" customWidth="1"/>
    <col min="16130" max="16130" width="52.5703125" style="71" bestFit="1" customWidth="1"/>
    <col min="16131" max="16131" width="14.140625" style="71" customWidth="1"/>
    <col min="16132" max="16132" width="15.28515625" style="71" customWidth="1"/>
    <col min="16133" max="16133" width="9.140625" style="71"/>
    <col min="16134" max="16134" width="12.28515625" style="71" customWidth="1"/>
    <col min="16135" max="16135" width="10.85546875" style="71" bestFit="1" customWidth="1"/>
    <col min="16136" max="16136" width="11.5703125" style="71" bestFit="1" customWidth="1"/>
    <col min="16137" max="16137" width="8" style="71" bestFit="1" customWidth="1"/>
    <col min="16138" max="16138" width="16.28515625" style="71" bestFit="1" customWidth="1"/>
    <col min="16139" max="16139" width="7.85546875" style="71" bestFit="1" customWidth="1"/>
    <col min="16140" max="16384" width="9.140625" style="71"/>
  </cols>
  <sheetData>
    <row r="1" spans="1:17" ht="18.75" x14ac:dyDescent="0.25">
      <c r="A1" s="95"/>
      <c r="B1" s="96" t="s">
        <v>1568</v>
      </c>
      <c r="C1" s="97"/>
      <c r="D1" s="97"/>
      <c r="E1" s="97"/>
      <c r="F1" s="97"/>
      <c r="G1" s="98"/>
      <c r="H1" s="99"/>
      <c r="I1" s="99"/>
      <c r="J1" s="46"/>
      <c r="K1" s="147"/>
      <c r="L1" s="46"/>
    </row>
    <row r="2" spans="1:17" ht="18.75" x14ac:dyDescent="0.3">
      <c r="A2" s="101" t="s">
        <v>1562</v>
      </c>
      <c r="B2" s="102" t="s">
        <v>1563</v>
      </c>
      <c r="C2" s="102"/>
      <c r="D2" s="103"/>
      <c r="E2" s="103"/>
      <c r="F2" s="103"/>
      <c r="G2" s="103"/>
      <c r="H2" s="99"/>
      <c r="I2" s="99"/>
      <c r="J2" s="46"/>
      <c r="K2" s="147"/>
      <c r="L2" s="46"/>
    </row>
    <row r="3" spans="1:17" ht="18.75" x14ac:dyDescent="0.3">
      <c r="A3" s="104"/>
      <c r="B3" s="105"/>
      <c r="C3" s="105"/>
      <c r="D3" s="106"/>
      <c r="E3" s="106"/>
      <c r="F3" s="106"/>
      <c r="G3" s="106"/>
      <c r="H3" s="99"/>
      <c r="I3" s="99"/>
      <c r="J3" s="46"/>
      <c r="K3" s="147"/>
      <c r="L3" s="46"/>
    </row>
    <row r="4" spans="1:17" ht="45" x14ac:dyDescent="0.25">
      <c r="A4" s="107" t="s">
        <v>2</v>
      </c>
      <c r="B4" s="108" t="s">
        <v>3</v>
      </c>
      <c r="C4" s="108" t="s">
        <v>4</v>
      </c>
      <c r="D4" s="108" t="s">
        <v>1564</v>
      </c>
      <c r="E4" s="108" t="s">
        <v>6</v>
      </c>
      <c r="F4" s="109" t="s">
        <v>7</v>
      </c>
      <c r="G4" s="109" t="s">
        <v>8</v>
      </c>
      <c r="H4" s="109" t="s">
        <v>9</v>
      </c>
      <c r="I4" s="110" t="s">
        <v>10</v>
      </c>
      <c r="J4" s="46"/>
      <c r="K4" s="147"/>
      <c r="L4" s="46"/>
    </row>
    <row r="5" spans="1:17" ht="15.75" x14ac:dyDescent="0.3">
      <c r="A5" s="111"/>
      <c r="B5" s="111"/>
      <c r="C5" s="111"/>
      <c r="D5" s="112"/>
      <c r="E5" s="112"/>
      <c r="F5" s="113"/>
      <c r="G5" s="113"/>
      <c r="H5" s="114"/>
      <c r="I5" s="115"/>
      <c r="J5" s="111"/>
      <c r="K5" s="137"/>
      <c r="L5" s="111"/>
    </row>
    <row r="6" spans="1:17" ht="15.75" x14ac:dyDescent="0.3">
      <c r="A6" s="111"/>
      <c r="B6" s="117" t="s">
        <v>32</v>
      </c>
      <c r="C6" s="117"/>
      <c r="D6" s="112"/>
      <c r="E6" s="112"/>
      <c r="F6" s="113"/>
      <c r="G6" s="113"/>
      <c r="H6" s="114"/>
      <c r="I6" s="115"/>
      <c r="J6" s="111"/>
      <c r="K6" s="137"/>
      <c r="L6" s="111"/>
    </row>
    <row r="7" spans="1:17" ht="15.75" x14ac:dyDescent="0.3">
      <c r="A7" s="118">
        <v>1</v>
      </c>
      <c r="B7" s="117" t="s">
        <v>1565</v>
      </c>
      <c r="C7" s="117"/>
      <c r="D7" s="119"/>
      <c r="E7" s="119"/>
      <c r="F7" s="120">
        <v>12646.64</v>
      </c>
      <c r="G7" s="121">
        <f>G8</f>
        <v>0.99992963052864858</v>
      </c>
      <c r="H7" s="122">
        <v>43951</v>
      </c>
      <c r="I7" s="115"/>
      <c r="J7" s="111"/>
      <c r="K7" s="137"/>
      <c r="L7" s="111"/>
      <c r="M7" s="123"/>
      <c r="N7" s="148"/>
      <c r="O7" s="149"/>
      <c r="P7" s="126"/>
      <c r="Q7" s="126"/>
    </row>
    <row r="8" spans="1:17" ht="15.75" x14ac:dyDescent="0.3">
      <c r="A8" s="127"/>
      <c r="B8" s="128" t="s">
        <v>28</v>
      </c>
      <c r="C8" s="128"/>
      <c r="D8" s="129"/>
      <c r="E8" s="129"/>
      <c r="F8" s="130">
        <v>12646.64</v>
      </c>
      <c r="G8" s="131">
        <f>F8/F13</f>
        <v>0.99992963052864858</v>
      </c>
      <c r="H8" s="132"/>
      <c r="I8" s="133"/>
      <c r="J8" s="111"/>
      <c r="K8" s="137"/>
      <c r="L8" s="118"/>
      <c r="M8" s="123"/>
      <c r="N8" s="148"/>
      <c r="P8" s="126"/>
      <c r="Q8" s="126"/>
    </row>
    <row r="9" spans="1:17" ht="15.75" x14ac:dyDescent="0.3">
      <c r="A9" s="118"/>
      <c r="B9" s="118"/>
      <c r="C9" s="118"/>
      <c r="D9" s="119"/>
      <c r="E9" s="119"/>
      <c r="F9" s="120"/>
      <c r="G9" s="134"/>
      <c r="H9" s="133"/>
      <c r="I9" s="133"/>
      <c r="J9" s="135" t="s">
        <v>109</v>
      </c>
      <c r="K9" s="136" t="s">
        <v>110</v>
      </c>
      <c r="L9" s="118"/>
      <c r="M9" s="123"/>
    </row>
    <row r="10" spans="1:17" ht="15.75" x14ac:dyDescent="0.3">
      <c r="A10" s="118"/>
      <c r="B10" s="117" t="s">
        <v>103</v>
      </c>
      <c r="C10" s="117"/>
      <c r="D10" s="119"/>
      <c r="E10" s="119"/>
      <c r="F10" s="120"/>
      <c r="G10" s="134"/>
      <c r="H10" s="133"/>
      <c r="I10" s="133"/>
      <c r="J10" s="111" t="s">
        <v>111</v>
      </c>
      <c r="K10" s="137">
        <v>1</v>
      </c>
      <c r="L10" s="118"/>
      <c r="M10" s="123"/>
    </row>
    <row r="11" spans="1:17" ht="15.75" x14ac:dyDescent="0.3">
      <c r="A11" s="118"/>
      <c r="B11" s="118" t="s">
        <v>104</v>
      </c>
      <c r="C11" s="118"/>
      <c r="D11" s="119"/>
      <c r="E11" s="119"/>
      <c r="F11" s="120">
        <f>F13-F8</f>
        <v>0.89000000000123691</v>
      </c>
      <c r="G11" s="121">
        <f>F11/F13</f>
        <v>7.0369471351420937E-5</v>
      </c>
      <c r="H11" s="139"/>
      <c r="I11" s="133"/>
      <c r="J11" s="111"/>
      <c r="K11" s="137"/>
      <c r="L11" s="118"/>
      <c r="M11" s="123"/>
      <c r="N11" s="148"/>
      <c r="P11" s="126"/>
      <c r="Q11" s="126"/>
    </row>
    <row r="12" spans="1:17" ht="15.75" x14ac:dyDescent="0.3">
      <c r="A12" s="127"/>
      <c r="B12" s="128" t="s">
        <v>28</v>
      </c>
      <c r="C12" s="128"/>
      <c r="D12" s="129"/>
      <c r="E12" s="129"/>
      <c r="F12" s="130">
        <f>F11</f>
        <v>0.89000000000123691</v>
      </c>
      <c r="G12" s="150">
        <f>G11</f>
        <v>7.0369471351420937E-5</v>
      </c>
      <c r="H12" s="133"/>
      <c r="I12" s="133"/>
      <c r="J12" s="111"/>
      <c r="K12" s="137"/>
      <c r="L12" s="118"/>
      <c r="M12" s="123"/>
      <c r="N12" s="148"/>
      <c r="O12" s="148"/>
      <c r="P12" s="126"/>
      <c r="Q12" s="126"/>
    </row>
    <row r="13" spans="1:17" ht="15.75" x14ac:dyDescent="0.3">
      <c r="A13" s="141"/>
      <c r="B13" s="142" t="s">
        <v>105</v>
      </c>
      <c r="C13" s="142"/>
      <c r="D13" s="143"/>
      <c r="E13" s="143"/>
      <c r="F13" s="151">
        <v>12647.53</v>
      </c>
      <c r="G13" s="145">
        <f>G8+G12</f>
        <v>1</v>
      </c>
      <c r="H13" s="133"/>
      <c r="I13" s="133"/>
      <c r="J13" s="111"/>
      <c r="K13" s="137"/>
      <c r="L13" s="118"/>
      <c r="M13" s="123"/>
      <c r="N13" s="148"/>
      <c r="O13" s="148"/>
      <c r="P13" s="126"/>
      <c r="Q13" s="126"/>
    </row>
    <row r="14" spans="1:17" ht="15.75" x14ac:dyDescent="0.3">
      <c r="A14" s="118" t="s">
        <v>1566</v>
      </c>
      <c r="B14" s="118"/>
      <c r="C14" s="118"/>
      <c r="D14" s="119"/>
      <c r="E14" s="119"/>
      <c r="F14" s="120"/>
      <c r="G14" s="134"/>
      <c r="H14" s="133"/>
      <c r="I14" s="133"/>
      <c r="J14" s="111"/>
      <c r="K14" s="137"/>
      <c r="L14" s="118"/>
    </row>
    <row r="15" spans="1:17" ht="15.75" x14ac:dyDescent="0.3">
      <c r="A15" s="118">
        <v>1</v>
      </c>
      <c r="B15" s="146" t="s">
        <v>1567</v>
      </c>
      <c r="C15" s="118"/>
      <c r="E15" s="119"/>
      <c r="F15" s="120"/>
      <c r="G15" s="134"/>
      <c r="H15" s="133"/>
      <c r="I15" s="133"/>
      <c r="J15" s="111"/>
      <c r="K15" s="137"/>
      <c r="L15" s="118"/>
    </row>
    <row r="16" spans="1:17" ht="15.75" x14ac:dyDescent="0.3">
      <c r="A16" s="118">
        <v>2</v>
      </c>
      <c r="B16" s="118" t="s">
        <v>107</v>
      </c>
      <c r="C16" s="118"/>
      <c r="D16" s="119"/>
      <c r="E16" s="119"/>
      <c r="F16" s="120"/>
      <c r="G16" s="118"/>
      <c r="H16" s="133"/>
      <c r="I16" s="133"/>
      <c r="J16" s="111"/>
      <c r="K16" s="137"/>
      <c r="L16" s="118"/>
    </row>
    <row r="17" spans="1:12" ht="15.75" x14ac:dyDescent="0.3">
      <c r="A17" s="118"/>
      <c r="B17" s="118"/>
      <c r="C17" s="118"/>
      <c r="D17" s="119"/>
      <c r="E17" s="119"/>
      <c r="F17" s="120"/>
      <c r="G17" s="118"/>
      <c r="H17" s="133"/>
      <c r="I17" s="133"/>
      <c r="J17" s="111"/>
      <c r="K17" s="137"/>
      <c r="L17" s="118"/>
    </row>
    <row r="18" spans="1:12" ht="15.75" x14ac:dyDescent="0.3">
      <c r="A18" s="118"/>
      <c r="B18" s="118"/>
      <c r="C18" s="118"/>
      <c r="D18" s="119"/>
      <c r="E18" s="119"/>
      <c r="F18" s="120"/>
      <c r="G18" s="134"/>
      <c r="H18" s="133"/>
      <c r="I18" s="133"/>
      <c r="J18" s="111"/>
      <c r="K18" s="137"/>
      <c r="L18" s="118"/>
    </row>
    <row r="19" spans="1:12" ht="15.75" x14ac:dyDescent="0.3">
      <c r="A19" s="118"/>
      <c r="B19" s="118"/>
      <c r="C19" s="118"/>
      <c r="D19" s="119"/>
      <c r="E19" s="119"/>
      <c r="F19" s="120"/>
      <c r="G19" s="134"/>
      <c r="H19" s="133"/>
      <c r="I19" s="133"/>
      <c r="J19" s="111"/>
      <c r="K19" s="137"/>
      <c r="L19" s="118"/>
    </row>
    <row r="20" spans="1:12" ht="15.75" x14ac:dyDescent="0.3">
      <c r="A20" s="46"/>
      <c r="B20" s="46"/>
      <c r="C20" s="46"/>
      <c r="D20" s="46"/>
      <c r="E20" s="46"/>
      <c r="F20" s="46"/>
      <c r="G20" s="46"/>
      <c r="H20" s="46"/>
      <c r="I20" s="133"/>
      <c r="J20" s="111"/>
      <c r="K20" s="137"/>
      <c r="L20" s="118"/>
    </row>
  </sheetData>
  <mergeCells count="1">
    <mergeCell ref="B1:G1"/>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D17" sqref="D17"/>
    </sheetView>
  </sheetViews>
  <sheetFormatPr defaultRowHeight="15" x14ac:dyDescent="0.25"/>
  <cols>
    <col min="1" max="1" width="7.140625" style="71" bestFit="1" customWidth="1"/>
    <col min="2" max="2" width="52.5703125" style="71" bestFit="1" customWidth="1"/>
    <col min="3" max="3" width="14.140625" style="71" customWidth="1"/>
    <col min="4" max="4" width="15.28515625" style="71" customWidth="1"/>
    <col min="5" max="5" width="9.140625" style="71"/>
    <col min="6" max="6" width="12.28515625" style="71" customWidth="1"/>
    <col min="7" max="7" width="8.85546875" style="71" bestFit="1" customWidth="1"/>
    <col min="8" max="8" width="11.5703125" style="71" bestFit="1" customWidth="1"/>
    <col min="9" max="9" width="8" style="71" bestFit="1" customWidth="1"/>
    <col min="10" max="10" width="16.28515625" style="71" bestFit="1" customWidth="1"/>
    <col min="11" max="11" width="7.85546875" style="71" bestFit="1" customWidth="1"/>
    <col min="12" max="256" width="9.140625" style="71"/>
    <col min="257" max="257" width="7.140625" style="71" bestFit="1" customWidth="1"/>
    <col min="258" max="258" width="52.5703125" style="71" bestFit="1" customWidth="1"/>
    <col min="259" max="259" width="14.140625" style="71" customWidth="1"/>
    <col min="260" max="260" width="15.28515625" style="71" customWidth="1"/>
    <col min="261" max="261" width="9.140625" style="71"/>
    <col min="262" max="262" width="12.28515625" style="71" customWidth="1"/>
    <col min="263" max="263" width="8.85546875" style="71" bestFit="1" customWidth="1"/>
    <col min="264" max="264" width="11.5703125" style="71" bestFit="1" customWidth="1"/>
    <col min="265" max="265" width="8" style="71" bestFit="1" customWidth="1"/>
    <col min="266" max="266" width="16.28515625" style="71" bestFit="1" customWidth="1"/>
    <col min="267" max="267" width="7.85546875" style="71" bestFit="1" customWidth="1"/>
    <col min="268" max="512" width="9.140625" style="71"/>
    <col min="513" max="513" width="7.140625" style="71" bestFit="1" customWidth="1"/>
    <col min="514" max="514" width="52.5703125" style="71" bestFit="1" customWidth="1"/>
    <col min="515" max="515" width="14.140625" style="71" customWidth="1"/>
    <col min="516" max="516" width="15.28515625" style="71" customWidth="1"/>
    <col min="517" max="517" width="9.140625" style="71"/>
    <col min="518" max="518" width="12.28515625" style="71" customWidth="1"/>
    <col min="519" max="519" width="8.85546875" style="71" bestFit="1" customWidth="1"/>
    <col min="520" max="520" width="11.5703125" style="71" bestFit="1" customWidth="1"/>
    <col min="521" max="521" width="8" style="71" bestFit="1" customWidth="1"/>
    <col min="522" max="522" width="16.28515625" style="71" bestFit="1" customWidth="1"/>
    <col min="523" max="523" width="7.85546875" style="71" bestFit="1" customWidth="1"/>
    <col min="524" max="768" width="9.140625" style="71"/>
    <col min="769" max="769" width="7.140625" style="71" bestFit="1" customWidth="1"/>
    <col min="770" max="770" width="52.5703125" style="71" bestFit="1" customWidth="1"/>
    <col min="771" max="771" width="14.140625" style="71" customWidth="1"/>
    <col min="772" max="772" width="15.28515625" style="71" customWidth="1"/>
    <col min="773" max="773" width="9.140625" style="71"/>
    <col min="774" max="774" width="12.28515625" style="71" customWidth="1"/>
    <col min="775" max="775" width="8.85546875" style="71" bestFit="1" customWidth="1"/>
    <col min="776" max="776" width="11.5703125" style="71" bestFit="1" customWidth="1"/>
    <col min="777" max="777" width="8" style="71" bestFit="1" customWidth="1"/>
    <col min="778" max="778" width="16.28515625" style="71" bestFit="1" customWidth="1"/>
    <col min="779" max="779" width="7.85546875" style="71" bestFit="1" customWidth="1"/>
    <col min="780" max="1024" width="9.140625" style="71"/>
    <col min="1025" max="1025" width="7.140625" style="71" bestFit="1" customWidth="1"/>
    <col min="1026" max="1026" width="52.5703125" style="71" bestFit="1" customWidth="1"/>
    <col min="1027" max="1027" width="14.140625" style="71" customWidth="1"/>
    <col min="1028" max="1028" width="15.28515625" style="71" customWidth="1"/>
    <col min="1029" max="1029" width="9.140625" style="71"/>
    <col min="1030" max="1030" width="12.28515625" style="71" customWidth="1"/>
    <col min="1031" max="1031" width="8.85546875" style="71" bestFit="1" customWidth="1"/>
    <col min="1032" max="1032" width="11.5703125" style="71" bestFit="1" customWidth="1"/>
    <col min="1033" max="1033" width="8" style="71" bestFit="1" customWidth="1"/>
    <col min="1034" max="1034" width="16.28515625" style="71" bestFit="1" customWidth="1"/>
    <col min="1035" max="1035" width="7.85546875" style="71" bestFit="1" customWidth="1"/>
    <col min="1036" max="1280" width="9.140625" style="71"/>
    <col min="1281" max="1281" width="7.140625" style="71" bestFit="1" customWidth="1"/>
    <col min="1282" max="1282" width="52.5703125" style="71" bestFit="1" customWidth="1"/>
    <col min="1283" max="1283" width="14.140625" style="71" customWidth="1"/>
    <col min="1284" max="1284" width="15.28515625" style="71" customWidth="1"/>
    <col min="1285" max="1285" width="9.140625" style="71"/>
    <col min="1286" max="1286" width="12.28515625" style="71" customWidth="1"/>
    <col min="1287" max="1287" width="8.85546875" style="71" bestFit="1" customWidth="1"/>
    <col min="1288" max="1288" width="11.5703125" style="71" bestFit="1" customWidth="1"/>
    <col min="1289" max="1289" width="8" style="71" bestFit="1" customWidth="1"/>
    <col min="1290" max="1290" width="16.28515625" style="71" bestFit="1" customWidth="1"/>
    <col min="1291" max="1291" width="7.85546875" style="71" bestFit="1" customWidth="1"/>
    <col min="1292" max="1536" width="9.140625" style="71"/>
    <col min="1537" max="1537" width="7.140625" style="71" bestFit="1" customWidth="1"/>
    <col min="1538" max="1538" width="52.5703125" style="71" bestFit="1" customWidth="1"/>
    <col min="1539" max="1539" width="14.140625" style="71" customWidth="1"/>
    <col min="1540" max="1540" width="15.28515625" style="71" customWidth="1"/>
    <col min="1541" max="1541" width="9.140625" style="71"/>
    <col min="1542" max="1542" width="12.28515625" style="71" customWidth="1"/>
    <col min="1543" max="1543" width="8.85546875" style="71" bestFit="1" customWidth="1"/>
    <col min="1544" max="1544" width="11.5703125" style="71" bestFit="1" customWidth="1"/>
    <col min="1545" max="1545" width="8" style="71" bestFit="1" customWidth="1"/>
    <col min="1546" max="1546" width="16.28515625" style="71" bestFit="1" customWidth="1"/>
    <col min="1547" max="1547" width="7.85546875" style="71" bestFit="1" customWidth="1"/>
    <col min="1548" max="1792" width="9.140625" style="71"/>
    <col min="1793" max="1793" width="7.140625" style="71" bestFit="1" customWidth="1"/>
    <col min="1794" max="1794" width="52.5703125" style="71" bestFit="1" customWidth="1"/>
    <col min="1795" max="1795" width="14.140625" style="71" customWidth="1"/>
    <col min="1796" max="1796" width="15.28515625" style="71" customWidth="1"/>
    <col min="1797" max="1797" width="9.140625" style="71"/>
    <col min="1798" max="1798" width="12.28515625" style="71" customWidth="1"/>
    <col min="1799" max="1799" width="8.85546875" style="71" bestFit="1" customWidth="1"/>
    <col min="1800" max="1800" width="11.5703125" style="71" bestFit="1" customWidth="1"/>
    <col min="1801" max="1801" width="8" style="71" bestFit="1" customWidth="1"/>
    <col min="1802" max="1802" width="16.28515625" style="71" bestFit="1" customWidth="1"/>
    <col min="1803" max="1803" width="7.85546875" style="71" bestFit="1" customWidth="1"/>
    <col min="1804" max="2048" width="9.140625" style="71"/>
    <col min="2049" max="2049" width="7.140625" style="71" bestFit="1" customWidth="1"/>
    <col min="2050" max="2050" width="52.5703125" style="71" bestFit="1" customWidth="1"/>
    <col min="2051" max="2051" width="14.140625" style="71" customWidth="1"/>
    <col min="2052" max="2052" width="15.28515625" style="71" customWidth="1"/>
    <col min="2053" max="2053" width="9.140625" style="71"/>
    <col min="2054" max="2054" width="12.28515625" style="71" customWidth="1"/>
    <col min="2055" max="2055" width="8.85546875" style="71" bestFit="1" customWidth="1"/>
    <col min="2056" max="2056" width="11.5703125" style="71" bestFit="1" customWidth="1"/>
    <col min="2057" max="2057" width="8" style="71" bestFit="1" customWidth="1"/>
    <col min="2058" max="2058" width="16.28515625" style="71" bestFit="1" customWidth="1"/>
    <col min="2059" max="2059" width="7.85546875" style="71" bestFit="1" customWidth="1"/>
    <col min="2060" max="2304" width="9.140625" style="71"/>
    <col min="2305" max="2305" width="7.140625" style="71" bestFit="1" customWidth="1"/>
    <col min="2306" max="2306" width="52.5703125" style="71" bestFit="1" customWidth="1"/>
    <col min="2307" max="2307" width="14.140625" style="71" customWidth="1"/>
    <col min="2308" max="2308" width="15.28515625" style="71" customWidth="1"/>
    <col min="2309" max="2309" width="9.140625" style="71"/>
    <col min="2310" max="2310" width="12.28515625" style="71" customWidth="1"/>
    <col min="2311" max="2311" width="8.85546875" style="71" bestFit="1" customWidth="1"/>
    <col min="2312" max="2312" width="11.5703125" style="71" bestFit="1" customWidth="1"/>
    <col min="2313" max="2313" width="8" style="71" bestFit="1" customWidth="1"/>
    <col min="2314" max="2314" width="16.28515625" style="71" bestFit="1" customWidth="1"/>
    <col min="2315" max="2315" width="7.85546875" style="71" bestFit="1" customWidth="1"/>
    <col min="2316" max="2560" width="9.140625" style="71"/>
    <col min="2561" max="2561" width="7.140625" style="71" bestFit="1" customWidth="1"/>
    <col min="2562" max="2562" width="52.5703125" style="71" bestFit="1" customWidth="1"/>
    <col min="2563" max="2563" width="14.140625" style="71" customWidth="1"/>
    <col min="2564" max="2564" width="15.28515625" style="71" customWidth="1"/>
    <col min="2565" max="2565" width="9.140625" style="71"/>
    <col min="2566" max="2566" width="12.28515625" style="71" customWidth="1"/>
    <col min="2567" max="2567" width="8.85546875" style="71" bestFit="1" customWidth="1"/>
    <col min="2568" max="2568" width="11.5703125" style="71" bestFit="1" customWidth="1"/>
    <col min="2569" max="2569" width="8" style="71" bestFit="1" customWidth="1"/>
    <col min="2570" max="2570" width="16.28515625" style="71" bestFit="1" customWidth="1"/>
    <col min="2571" max="2571" width="7.85546875" style="71" bestFit="1" customWidth="1"/>
    <col min="2572" max="2816" width="9.140625" style="71"/>
    <col min="2817" max="2817" width="7.140625" style="71" bestFit="1" customWidth="1"/>
    <col min="2818" max="2818" width="52.5703125" style="71" bestFit="1" customWidth="1"/>
    <col min="2819" max="2819" width="14.140625" style="71" customWidth="1"/>
    <col min="2820" max="2820" width="15.28515625" style="71" customWidth="1"/>
    <col min="2821" max="2821" width="9.140625" style="71"/>
    <col min="2822" max="2822" width="12.28515625" style="71" customWidth="1"/>
    <col min="2823" max="2823" width="8.85546875" style="71" bestFit="1" customWidth="1"/>
    <col min="2824" max="2824" width="11.5703125" style="71" bestFit="1" customWidth="1"/>
    <col min="2825" max="2825" width="8" style="71" bestFit="1" customWidth="1"/>
    <col min="2826" max="2826" width="16.28515625" style="71" bestFit="1" customWidth="1"/>
    <col min="2827" max="2827" width="7.85546875" style="71" bestFit="1" customWidth="1"/>
    <col min="2828" max="3072" width="9.140625" style="71"/>
    <col min="3073" max="3073" width="7.140625" style="71" bestFit="1" customWidth="1"/>
    <col min="3074" max="3074" width="52.5703125" style="71" bestFit="1" customWidth="1"/>
    <col min="3075" max="3075" width="14.140625" style="71" customWidth="1"/>
    <col min="3076" max="3076" width="15.28515625" style="71" customWidth="1"/>
    <col min="3077" max="3077" width="9.140625" style="71"/>
    <col min="3078" max="3078" width="12.28515625" style="71" customWidth="1"/>
    <col min="3079" max="3079" width="8.85546875" style="71" bestFit="1" customWidth="1"/>
    <col min="3080" max="3080" width="11.5703125" style="71" bestFit="1" customWidth="1"/>
    <col min="3081" max="3081" width="8" style="71" bestFit="1" customWidth="1"/>
    <col min="3082" max="3082" width="16.28515625" style="71" bestFit="1" customWidth="1"/>
    <col min="3083" max="3083" width="7.85546875" style="71" bestFit="1" customWidth="1"/>
    <col min="3084" max="3328" width="9.140625" style="71"/>
    <col min="3329" max="3329" width="7.140625" style="71" bestFit="1" customWidth="1"/>
    <col min="3330" max="3330" width="52.5703125" style="71" bestFit="1" customWidth="1"/>
    <col min="3331" max="3331" width="14.140625" style="71" customWidth="1"/>
    <col min="3332" max="3332" width="15.28515625" style="71" customWidth="1"/>
    <col min="3333" max="3333" width="9.140625" style="71"/>
    <col min="3334" max="3334" width="12.28515625" style="71" customWidth="1"/>
    <col min="3335" max="3335" width="8.85546875" style="71" bestFit="1" customWidth="1"/>
    <col min="3336" max="3336" width="11.5703125" style="71" bestFit="1" customWidth="1"/>
    <col min="3337" max="3337" width="8" style="71" bestFit="1" customWidth="1"/>
    <col min="3338" max="3338" width="16.28515625" style="71" bestFit="1" customWidth="1"/>
    <col min="3339" max="3339" width="7.85546875" style="71" bestFit="1" customWidth="1"/>
    <col min="3340" max="3584" width="9.140625" style="71"/>
    <col min="3585" max="3585" width="7.140625" style="71" bestFit="1" customWidth="1"/>
    <col min="3586" max="3586" width="52.5703125" style="71" bestFit="1" customWidth="1"/>
    <col min="3587" max="3587" width="14.140625" style="71" customWidth="1"/>
    <col min="3588" max="3588" width="15.28515625" style="71" customWidth="1"/>
    <col min="3589" max="3589" width="9.140625" style="71"/>
    <col min="3590" max="3590" width="12.28515625" style="71" customWidth="1"/>
    <col min="3591" max="3591" width="8.85546875" style="71" bestFit="1" customWidth="1"/>
    <col min="3592" max="3592" width="11.5703125" style="71" bestFit="1" customWidth="1"/>
    <col min="3593" max="3593" width="8" style="71" bestFit="1" customWidth="1"/>
    <col min="3594" max="3594" width="16.28515625" style="71" bestFit="1" customWidth="1"/>
    <col min="3595" max="3595" width="7.85546875" style="71" bestFit="1" customWidth="1"/>
    <col min="3596" max="3840" width="9.140625" style="71"/>
    <col min="3841" max="3841" width="7.140625" style="71" bestFit="1" customWidth="1"/>
    <col min="3842" max="3842" width="52.5703125" style="71" bestFit="1" customWidth="1"/>
    <col min="3843" max="3843" width="14.140625" style="71" customWidth="1"/>
    <col min="3844" max="3844" width="15.28515625" style="71" customWidth="1"/>
    <col min="3845" max="3845" width="9.140625" style="71"/>
    <col min="3846" max="3846" width="12.28515625" style="71" customWidth="1"/>
    <col min="3847" max="3847" width="8.85546875" style="71" bestFit="1" customWidth="1"/>
    <col min="3848" max="3848" width="11.5703125" style="71" bestFit="1" customWidth="1"/>
    <col min="3849" max="3849" width="8" style="71" bestFit="1" customWidth="1"/>
    <col min="3850" max="3850" width="16.28515625" style="71" bestFit="1" customWidth="1"/>
    <col min="3851" max="3851" width="7.85546875" style="71" bestFit="1" customWidth="1"/>
    <col min="3852" max="4096" width="9.140625" style="71"/>
    <col min="4097" max="4097" width="7.140625" style="71" bestFit="1" customWidth="1"/>
    <col min="4098" max="4098" width="52.5703125" style="71" bestFit="1" customWidth="1"/>
    <col min="4099" max="4099" width="14.140625" style="71" customWidth="1"/>
    <col min="4100" max="4100" width="15.28515625" style="71" customWidth="1"/>
    <col min="4101" max="4101" width="9.140625" style="71"/>
    <col min="4102" max="4102" width="12.28515625" style="71" customWidth="1"/>
    <col min="4103" max="4103" width="8.85546875" style="71" bestFit="1" customWidth="1"/>
    <col min="4104" max="4104" width="11.5703125" style="71" bestFit="1" customWidth="1"/>
    <col min="4105" max="4105" width="8" style="71" bestFit="1" customWidth="1"/>
    <col min="4106" max="4106" width="16.28515625" style="71" bestFit="1" customWidth="1"/>
    <col min="4107" max="4107" width="7.85546875" style="71" bestFit="1" customWidth="1"/>
    <col min="4108" max="4352" width="9.140625" style="71"/>
    <col min="4353" max="4353" width="7.140625" style="71" bestFit="1" customWidth="1"/>
    <col min="4354" max="4354" width="52.5703125" style="71" bestFit="1" customWidth="1"/>
    <col min="4355" max="4355" width="14.140625" style="71" customWidth="1"/>
    <col min="4356" max="4356" width="15.28515625" style="71" customWidth="1"/>
    <col min="4357" max="4357" width="9.140625" style="71"/>
    <col min="4358" max="4358" width="12.28515625" style="71" customWidth="1"/>
    <col min="4359" max="4359" width="8.85546875" style="71" bestFit="1" customWidth="1"/>
    <col min="4360" max="4360" width="11.5703125" style="71" bestFit="1" customWidth="1"/>
    <col min="4361" max="4361" width="8" style="71" bestFit="1" customWidth="1"/>
    <col min="4362" max="4362" width="16.28515625" style="71" bestFit="1" customWidth="1"/>
    <col min="4363" max="4363" width="7.85546875" style="71" bestFit="1" customWidth="1"/>
    <col min="4364" max="4608" width="9.140625" style="71"/>
    <col min="4609" max="4609" width="7.140625" style="71" bestFit="1" customWidth="1"/>
    <col min="4610" max="4610" width="52.5703125" style="71" bestFit="1" customWidth="1"/>
    <col min="4611" max="4611" width="14.140625" style="71" customWidth="1"/>
    <col min="4612" max="4612" width="15.28515625" style="71" customWidth="1"/>
    <col min="4613" max="4613" width="9.140625" style="71"/>
    <col min="4614" max="4614" width="12.28515625" style="71" customWidth="1"/>
    <col min="4615" max="4615" width="8.85546875" style="71" bestFit="1" customWidth="1"/>
    <col min="4616" max="4616" width="11.5703125" style="71" bestFit="1" customWidth="1"/>
    <col min="4617" max="4617" width="8" style="71" bestFit="1" customWidth="1"/>
    <col min="4618" max="4618" width="16.28515625" style="71" bestFit="1" customWidth="1"/>
    <col min="4619" max="4619" width="7.85546875" style="71" bestFit="1" customWidth="1"/>
    <col min="4620" max="4864" width="9.140625" style="71"/>
    <col min="4865" max="4865" width="7.140625" style="71" bestFit="1" customWidth="1"/>
    <col min="4866" max="4866" width="52.5703125" style="71" bestFit="1" customWidth="1"/>
    <col min="4867" max="4867" width="14.140625" style="71" customWidth="1"/>
    <col min="4868" max="4868" width="15.28515625" style="71" customWidth="1"/>
    <col min="4869" max="4869" width="9.140625" style="71"/>
    <col min="4870" max="4870" width="12.28515625" style="71" customWidth="1"/>
    <col min="4871" max="4871" width="8.85546875" style="71" bestFit="1" customWidth="1"/>
    <col min="4872" max="4872" width="11.5703125" style="71" bestFit="1" customWidth="1"/>
    <col min="4873" max="4873" width="8" style="71" bestFit="1" customWidth="1"/>
    <col min="4874" max="4874" width="16.28515625" style="71" bestFit="1" customWidth="1"/>
    <col min="4875" max="4875" width="7.85546875" style="71" bestFit="1" customWidth="1"/>
    <col min="4876" max="5120" width="9.140625" style="71"/>
    <col min="5121" max="5121" width="7.140625" style="71" bestFit="1" customWidth="1"/>
    <col min="5122" max="5122" width="52.5703125" style="71" bestFit="1" customWidth="1"/>
    <col min="5123" max="5123" width="14.140625" style="71" customWidth="1"/>
    <col min="5124" max="5124" width="15.28515625" style="71" customWidth="1"/>
    <col min="5125" max="5125" width="9.140625" style="71"/>
    <col min="5126" max="5126" width="12.28515625" style="71" customWidth="1"/>
    <col min="5127" max="5127" width="8.85546875" style="71" bestFit="1" customWidth="1"/>
    <col min="5128" max="5128" width="11.5703125" style="71" bestFit="1" customWidth="1"/>
    <col min="5129" max="5129" width="8" style="71" bestFit="1" customWidth="1"/>
    <col min="5130" max="5130" width="16.28515625" style="71" bestFit="1" customWidth="1"/>
    <col min="5131" max="5131" width="7.85546875" style="71" bestFit="1" customWidth="1"/>
    <col min="5132" max="5376" width="9.140625" style="71"/>
    <col min="5377" max="5377" width="7.140625" style="71" bestFit="1" customWidth="1"/>
    <col min="5378" max="5378" width="52.5703125" style="71" bestFit="1" customWidth="1"/>
    <col min="5379" max="5379" width="14.140625" style="71" customWidth="1"/>
    <col min="5380" max="5380" width="15.28515625" style="71" customWidth="1"/>
    <col min="5381" max="5381" width="9.140625" style="71"/>
    <col min="5382" max="5382" width="12.28515625" style="71" customWidth="1"/>
    <col min="5383" max="5383" width="8.85546875" style="71" bestFit="1" customWidth="1"/>
    <col min="5384" max="5384" width="11.5703125" style="71" bestFit="1" customWidth="1"/>
    <col min="5385" max="5385" width="8" style="71" bestFit="1" customWidth="1"/>
    <col min="5386" max="5386" width="16.28515625" style="71" bestFit="1" customWidth="1"/>
    <col min="5387" max="5387" width="7.85546875" style="71" bestFit="1" customWidth="1"/>
    <col min="5388" max="5632" width="9.140625" style="71"/>
    <col min="5633" max="5633" width="7.140625" style="71" bestFit="1" customWidth="1"/>
    <col min="5634" max="5634" width="52.5703125" style="71" bestFit="1" customWidth="1"/>
    <col min="5635" max="5635" width="14.140625" style="71" customWidth="1"/>
    <col min="5636" max="5636" width="15.28515625" style="71" customWidth="1"/>
    <col min="5637" max="5637" width="9.140625" style="71"/>
    <col min="5638" max="5638" width="12.28515625" style="71" customWidth="1"/>
    <col min="5639" max="5639" width="8.85546875" style="71" bestFit="1" customWidth="1"/>
    <col min="5640" max="5640" width="11.5703125" style="71" bestFit="1" customWidth="1"/>
    <col min="5641" max="5641" width="8" style="71" bestFit="1" customWidth="1"/>
    <col min="5642" max="5642" width="16.28515625" style="71" bestFit="1" customWidth="1"/>
    <col min="5643" max="5643" width="7.85546875" style="71" bestFit="1" customWidth="1"/>
    <col min="5644" max="5888" width="9.140625" style="71"/>
    <col min="5889" max="5889" width="7.140625" style="71" bestFit="1" customWidth="1"/>
    <col min="5890" max="5890" width="52.5703125" style="71" bestFit="1" customWidth="1"/>
    <col min="5891" max="5891" width="14.140625" style="71" customWidth="1"/>
    <col min="5892" max="5892" width="15.28515625" style="71" customWidth="1"/>
    <col min="5893" max="5893" width="9.140625" style="71"/>
    <col min="5894" max="5894" width="12.28515625" style="71" customWidth="1"/>
    <col min="5895" max="5895" width="8.85546875" style="71" bestFit="1" customWidth="1"/>
    <col min="5896" max="5896" width="11.5703125" style="71" bestFit="1" customWidth="1"/>
    <col min="5897" max="5897" width="8" style="71" bestFit="1" customWidth="1"/>
    <col min="5898" max="5898" width="16.28515625" style="71" bestFit="1" customWidth="1"/>
    <col min="5899" max="5899" width="7.85546875" style="71" bestFit="1" customWidth="1"/>
    <col min="5900" max="6144" width="9.140625" style="71"/>
    <col min="6145" max="6145" width="7.140625" style="71" bestFit="1" customWidth="1"/>
    <col min="6146" max="6146" width="52.5703125" style="71" bestFit="1" customWidth="1"/>
    <col min="6147" max="6147" width="14.140625" style="71" customWidth="1"/>
    <col min="6148" max="6148" width="15.28515625" style="71" customWidth="1"/>
    <col min="6149" max="6149" width="9.140625" style="71"/>
    <col min="6150" max="6150" width="12.28515625" style="71" customWidth="1"/>
    <col min="6151" max="6151" width="8.85546875" style="71" bestFit="1" customWidth="1"/>
    <col min="6152" max="6152" width="11.5703125" style="71" bestFit="1" customWidth="1"/>
    <col min="6153" max="6153" width="8" style="71" bestFit="1" customWidth="1"/>
    <col min="6154" max="6154" width="16.28515625" style="71" bestFit="1" customWidth="1"/>
    <col min="6155" max="6155" width="7.85546875" style="71" bestFit="1" customWidth="1"/>
    <col min="6156" max="6400" width="9.140625" style="71"/>
    <col min="6401" max="6401" width="7.140625" style="71" bestFit="1" customWidth="1"/>
    <col min="6402" max="6402" width="52.5703125" style="71" bestFit="1" customWidth="1"/>
    <col min="6403" max="6403" width="14.140625" style="71" customWidth="1"/>
    <col min="6404" max="6404" width="15.28515625" style="71" customWidth="1"/>
    <col min="6405" max="6405" width="9.140625" style="71"/>
    <col min="6406" max="6406" width="12.28515625" style="71" customWidth="1"/>
    <col min="6407" max="6407" width="8.85546875" style="71" bestFit="1" customWidth="1"/>
    <col min="6408" max="6408" width="11.5703125" style="71" bestFit="1" customWidth="1"/>
    <col min="6409" max="6409" width="8" style="71" bestFit="1" customWidth="1"/>
    <col min="6410" max="6410" width="16.28515625" style="71" bestFit="1" customWidth="1"/>
    <col min="6411" max="6411" width="7.85546875" style="71" bestFit="1" customWidth="1"/>
    <col min="6412" max="6656" width="9.140625" style="71"/>
    <col min="6657" max="6657" width="7.140625" style="71" bestFit="1" customWidth="1"/>
    <col min="6658" max="6658" width="52.5703125" style="71" bestFit="1" customWidth="1"/>
    <col min="6659" max="6659" width="14.140625" style="71" customWidth="1"/>
    <col min="6660" max="6660" width="15.28515625" style="71" customWidth="1"/>
    <col min="6661" max="6661" width="9.140625" style="71"/>
    <col min="6662" max="6662" width="12.28515625" style="71" customWidth="1"/>
    <col min="6663" max="6663" width="8.85546875" style="71" bestFit="1" customWidth="1"/>
    <col min="6664" max="6664" width="11.5703125" style="71" bestFit="1" customWidth="1"/>
    <col min="6665" max="6665" width="8" style="71" bestFit="1" customWidth="1"/>
    <col min="6666" max="6666" width="16.28515625" style="71" bestFit="1" customWidth="1"/>
    <col min="6667" max="6667" width="7.85546875" style="71" bestFit="1" customWidth="1"/>
    <col min="6668" max="6912" width="9.140625" style="71"/>
    <col min="6913" max="6913" width="7.140625" style="71" bestFit="1" customWidth="1"/>
    <col min="6914" max="6914" width="52.5703125" style="71" bestFit="1" customWidth="1"/>
    <col min="6915" max="6915" width="14.140625" style="71" customWidth="1"/>
    <col min="6916" max="6916" width="15.28515625" style="71" customWidth="1"/>
    <col min="6917" max="6917" width="9.140625" style="71"/>
    <col min="6918" max="6918" width="12.28515625" style="71" customWidth="1"/>
    <col min="6919" max="6919" width="8.85546875" style="71" bestFit="1" customWidth="1"/>
    <col min="6920" max="6920" width="11.5703125" style="71" bestFit="1" customWidth="1"/>
    <col min="6921" max="6921" width="8" style="71" bestFit="1" customWidth="1"/>
    <col min="6922" max="6922" width="16.28515625" style="71" bestFit="1" customWidth="1"/>
    <col min="6923" max="6923" width="7.85546875" style="71" bestFit="1" customWidth="1"/>
    <col min="6924" max="7168" width="9.140625" style="71"/>
    <col min="7169" max="7169" width="7.140625" style="71" bestFit="1" customWidth="1"/>
    <col min="7170" max="7170" width="52.5703125" style="71" bestFit="1" customWidth="1"/>
    <col min="7171" max="7171" width="14.140625" style="71" customWidth="1"/>
    <col min="7172" max="7172" width="15.28515625" style="71" customWidth="1"/>
    <col min="7173" max="7173" width="9.140625" style="71"/>
    <col min="7174" max="7174" width="12.28515625" style="71" customWidth="1"/>
    <col min="7175" max="7175" width="8.85546875" style="71" bestFit="1" customWidth="1"/>
    <col min="7176" max="7176" width="11.5703125" style="71" bestFit="1" customWidth="1"/>
    <col min="7177" max="7177" width="8" style="71" bestFit="1" customWidth="1"/>
    <col min="7178" max="7178" width="16.28515625" style="71" bestFit="1" customWidth="1"/>
    <col min="7179" max="7179" width="7.85546875" style="71" bestFit="1" customWidth="1"/>
    <col min="7180" max="7424" width="9.140625" style="71"/>
    <col min="7425" max="7425" width="7.140625" style="71" bestFit="1" customWidth="1"/>
    <col min="7426" max="7426" width="52.5703125" style="71" bestFit="1" customWidth="1"/>
    <col min="7427" max="7427" width="14.140625" style="71" customWidth="1"/>
    <col min="7428" max="7428" width="15.28515625" style="71" customWidth="1"/>
    <col min="7429" max="7429" width="9.140625" style="71"/>
    <col min="7430" max="7430" width="12.28515625" style="71" customWidth="1"/>
    <col min="7431" max="7431" width="8.85546875" style="71" bestFit="1" customWidth="1"/>
    <col min="7432" max="7432" width="11.5703125" style="71" bestFit="1" customWidth="1"/>
    <col min="7433" max="7433" width="8" style="71" bestFit="1" customWidth="1"/>
    <col min="7434" max="7434" width="16.28515625" style="71" bestFit="1" customWidth="1"/>
    <col min="7435" max="7435" width="7.85546875" style="71" bestFit="1" customWidth="1"/>
    <col min="7436" max="7680" width="9.140625" style="71"/>
    <col min="7681" max="7681" width="7.140625" style="71" bestFit="1" customWidth="1"/>
    <col min="7682" max="7682" width="52.5703125" style="71" bestFit="1" customWidth="1"/>
    <col min="7683" max="7683" width="14.140625" style="71" customWidth="1"/>
    <col min="7684" max="7684" width="15.28515625" style="71" customWidth="1"/>
    <col min="7685" max="7685" width="9.140625" style="71"/>
    <col min="7686" max="7686" width="12.28515625" style="71" customWidth="1"/>
    <col min="7687" max="7687" width="8.85546875" style="71" bestFit="1" customWidth="1"/>
    <col min="7688" max="7688" width="11.5703125" style="71" bestFit="1" customWidth="1"/>
    <col min="7689" max="7689" width="8" style="71" bestFit="1" customWidth="1"/>
    <col min="7690" max="7690" width="16.28515625" style="71" bestFit="1" customWidth="1"/>
    <col min="7691" max="7691" width="7.85546875" style="71" bestFit="1" customWidth="1"/>
    <col min="7692" max="7936" width="9.140625" style="71"/>
    <col min="7937" max="7937" width="7.140625" style="71" bestFit="1" customWidth="1"/>
    <col min="7938" max="7938" width="52.5703125" style="71" bestFit="1" customWidth="1"/>
    <col min="7939" max="7939" width="14.140625" style="71" customWidth="1"/>
    <col min="7940" max="7940" width="15.28515625" style="71" customWidth="1"/>
    <col min="7941" max="7941" width="9.140625" style="71"/>
    <col min="7942" max="7942" width="12.28515625" style="71" customWidth="1"/>
    <col min="7943" max="7943" width="8.85546875" style="71" bestFit="1" customWidth="1"/>
    <col min="7944" max="7944" width="11.5703125" style="71" bestFit="1" customWidth="1"/>
    <col min="7945" max="7945" width="8" style="71" bestFit="1" customWidth="1"/>
    <col min="7946" max="7946" width="16.28515625" style="71" bestFit="1" customWidth="1"/>
    <col min="7947" max="7947" width="7.85546875" style="71" bestFit="1" customWidth="1"/>
    <col min="7948" max="8192" width="9.140625" style="71"/>
    <col min="8193" max="8193" width="7.140625" style="71" bestFit="1" customWidth="1"/>
    <col min="8194" max="8194" width="52.5703125" style="71" bestFit="1" customWidth="1"/>
    <col min="8195" max="8195" width="14.140625" style="71" customWidth="1"/>
    <col min="8196" max="8196" width="15.28515625" style="71" customWidth="1"/>
    <col min="8197" max="8197" width="9.140625" style="71"/>
    <col min="8198" max="8198" width="12.28515625" style="71" customWidth="1"/>
    <col min="8199" max="8199" width="8.85546875" style="71" bestFit="1" customWidth="1"/>
    <col min="8200" max="8200" width="11.5703125" style="71" bestFit="1" customWidth="1"/>
    <col min="8201" max="8201" width="8" style="71" bestFit="1" customWidth="1"/>
    <col min="8202" max="8202" width="16.28515625" style="71" bestFit="1" customWidth="1"/>
    <col min="8203" max="8203" width="7.85546875" style="71" bestFit="1" customWidth="1"/>
    <col min="8204" max="8448" width="9.140625" style="71"/>
    <col min="8449" max="8449" width="7.140625" style="71" bestFit="1" customWidth="1"/>
    <col min="8450" max="8450" width="52.5703125" style="71" bestFit="1" customWidth="1"/>
    <col min="8451" max="8451" width="14.140625" style="71" customWidth="1"/>
    <col min="8452" max="8452" width="15.28515625" style="71" customWidth="1"/>
    <col min="8453" max="8453" width="9.140625" style="71"/>
    <col min="8454" max="8454" width="12.28515625" style="71" customWidth="1"/>
    <col min="8455" max="8455" width="8.85546875" style="71" bestFit="1" customWidth="1"/>
    <col min="8456" max="8456" width="11.5703125" style="71" bestFit="1" customWidth="1"/>
    <col min="8457" max="8457" width="8" style="71" bestFit="1" customWidth="1"/>
    <col min="8458" max="8458" width="16.28515625" style="71" bestFit="1" customWidth="1"/>
    <col min="8459" max="8459" width="7.85546875" style="71" bestFit="1" customWidth="1"/>
    <col min="8460" max="8704" width="9.140625" style="71"/>
    <col min="8705" max="8705" width="7.140625" style="71" bestFit="1" customWidth="1"/>
    <col min="8706" max="8706" width="52.5703125" style="71" bestFit="1" customWidth="1"/>
    <col min="8707" max="8707" width="14.140625" style="71" customWidth="1"/>
    <col min="8708" max="8708" width="15.28515625" style="71" customWidth="1"/>
    <col min="8709" max="8709" width="9.140625" style="71"/>
    <col min="8710" max="8710" width="12.28515625" style="71" customWidth="1"/>
    <col min="8711" max="8711" width="8.85546875" style="71" bestFit="1" customWidth="1"/>
    <col min="8712" max="8712" width="11.5703125" style="71" bestFit="1" customWidth="1"/>
    <col min="8713" max="8713" width="8" style="71" bestFit="1" customWidth="1"/>
    <col min="8714" max="8714" width="16.28515625" style="71" bestFit="1" customWidth="1"/>
    <col min="8715" max="8715" width="7.85546875" style="71" bestFit="1" customWidth="1"/>
    <col min="8716" max="8960" width="9.140625" style="71"/>
    <col min="8961" max="8961" width="7.140625" style="71" bestFit="1" customWidth="1"/>
    <col min="8962" max="8962" width="52.5703125" style="71" bestFit="1" customWidth="1"/>
    <col min="8963" max="8963" width="14.140625" style="71" customWidth="1"/>
    <col min="8964" max="8964" width="15.28515625" style="71" customWidth="1"/>
    <col min="8965" max="8965" width="9.140625" style="71"/>
    <col min="8966" max="8966" width="12.28515625" style="71" customWidth="1"/>
    <col min="8967" max="8967" width="8.85546875" style="71" bestFit="1" customWidth="1"/>
    <col min="8968" max="8968" width="11.5703125" style="71" bestFit="1" customWidth="1"/>
    <col min="8969" max="8969" width="8" style="71" bestFit="1" customWidth="1"/>
    <col min="8970" max="8970" width="16.28515625" style="71" bestFit="1" customWidth="1"/>
    <col min="8971" max="8971" width="7.85546875" style="71" bestFit="1" customWidth="1"/>
    <col min="8972" max="9216" width="9.140625" style="71"/>
    <col min="9217" max="9217" width="7.140625" style="71" bestFit="1" customWidth="1"/>
    <col min="9218" max="9218" width="52.5703125" style="71" bestFit="1" customWidth="1"/>
    <col min="9219" max="9219" width="14.140625" style="71" customWidth="1"/>
    <col min="9220" max="9220" width="15.28515625" style="71" customWidth="1"/>
    <col min="9221" max="9221" width="9.140625" style="71"/>
    <col min="9222" max="9222" width="12.28515625" style="71" customWidth="1"/>
    <col min="9223" max="9223" width="8.85546875" style="71" bestFit="1" customWidth="1"/>
    <col min="9224" max="9224" width="11.5703125" style="71" bestFit="1" customWidth="1"/>
    <col min="9225" max="9225" width="8" style="71" bestFit="1" customWidth="1"/>
    <col min="9226" max="9226" width="16.28515625" style="71" bestFit="1" customWidth="1"/>
    <col min="9227" max="9227" width="7.85546875" style="71" bestFit="1" customWidth="1"/>
    <col min="9228" max="9472" width="9.140625" style="71"/>
    <col min="9473" max="9473" width="7.140625" style="71" bestFit="1" customWidth="1"/>
    <col min="9474" max="9474" width="52.5703125" style="71" bestFit="1" customWidth="1"/>
    <col min="9475" max="9475" width="14.140625" style="71" customWidth="1"/>
    <col min="9476" max="9476" width="15.28515625" style="71" customWidth="1"/>
    <col min="9477" max="9477" width="9.140625" style="71"/>
    <col min="9478" max="9478" width="12.28515625" style="71" customWidth="1"/>
    <col min="9479" max="9479" width="8.85546875" style="71" bestFit="1" customWidth="1"/>
    <col min="9480" max="9480" width="11.5703125" style="71" bestFit="1" customWidth="1"/>
    <col min="9481" max="9481" width="8" style="71" bestFit="1" customWidth="1"/>
    <col min="9482" max="9482" width="16.28515625" style="71" bestFit="1" customWidth="1"/>
    <col min="9483" max="9483" width="7.85546875" style="71" bestFit="1" customWidth="1"/>
    <col min="9484" max="9728" width="9.140625" style="71"/>
    <col min="9729" max="9729" width="7.140625" style="71" bestFit="1" customWidth="1"/>
    <col min="9730" max="9730" width="52.5703125" style="71" bestFit="1" customWidth="1"/>
    <col min="9731" max="9731" width="14.140625" style="71" customWidth="1"/>
    <col min="9732" max="9732" width="15.28515625" style="71" customWidth="1"/>
    <col min="9733" max="9733" width="9.140625" style="71"/>
    <col min="9734" max="9734" width="12.28515625" style="71" customWidth="1"/>
    <col min="9735" max="9735" width="8.85546875" style="71" bestFit="1" customWidth="1"/>
    <col min="9736" max="9736" width="11.5703125" style="71" bestFit="1" customWidth="1"/>
    <col min="9737" max="9737" width="8" style="71" bestFit="1" customWidth="1"/>
    <col min="9738" max="9738" width="16.28515625" style="71" bestFit="1" customWidth="1"/>
    <col min="9739" max="9739" width="7.85546875" style="71" bestFit="1" customWidth="1"/>
    <col min="9740" max="9984" width="9.140625" style="71"/>
    <col min="9985" max="9985" width="7.140625" style="71" bestFit="1" customWidth="1"/>
    <col min="9986" max="9986" width="52.5703125" style="71" bestFit="1" customWidth="1"/>
    <col min="9987" max="9987" width="14.140625" style="71" customWidth="1"/>
    <col min="9988" max="9988" width="15.28515625" style="71" customWidth="1"/>
    <col min="9989" max="9989" width="9.140625" style="71"/>
    <col min="9990" max="9990" width="12.28515625" style="71" customWidth="1"/>
    <col min="9991" max="9991" width="8.85546875" style="71" bestFit="1" customWidth="1"/>
    <col min="9992" max="9992" width="11.5703125" style="71" bestFit="1" customWidth="1"/>
    <col min="9993" max="9993" width="8" style="71" bestFit="1" customWidth="1"/>
    <col min="9994" max="9994" width="16.28515625" style="71" bestFit="1" customWidth="1"/>
    <col min="9995" max="9995" width="7.85546875" style="71" bestFit="1" customWidth="1"/>
    <col min="9996" max="10240" width="9.140625" style="71"/>
    <col min="10241" max="10241" width="7.140625" style="71" bestFit="1" customWidth="1"/>
    <col min="10242" max="10242" width="52.5703125" style="71" bestFit="1" customWidth="1"/>
    <col min="10243" max="10243" width="14.140625" style="71" customWidth="1"/>
    <col min="10244" max="10244" width="15.28515625" style="71" customWidth="1"/>
    <col min="10245" max="10245" width="9.140625" style="71"/>
    <col min="10246" max="10246" width="12.28515625" style="71" customWidth="1"/>
    <col min="10247" max="10247" width="8.85546875" style="71" bestFit="1" customWidth="1"/>
    <col min="10248" max="10248" width="11.5703125" style="71" bestFit="1" customWidth="1"/>
    <col min="10249" max="10249" width="8" style="71" bestFit="1" customWidth="1"/>
    <col min="10250" max="10250" width="16.28515625" style="71" bestFit="1" customWidth="1"/>
    <col min="10251" max="10251" width="7.85546875" style="71" bestFit="1" customWidth="1"/>
    <col min="10252" max="10496" width="9.140625" style="71"/>
    <col min="10497" max="10497" width="7.140625" style="71" bestFit="1" customWidth="1"/>
    <col min="10498" max="10498" width="52.5703125" style="71" bestFit="1" customWidth="1"/>
    <col min="10499" max="10499" width="14.140625" style="71" customWidth="1"/>
    <col min="10500" max="10500" width="15.28515625" style="71" customWidth="1"/>
    <col min="10501" max="10501" width="9.140625" style="71"/>
    <col min="10502" max="10502" width="12.28515625" style="71" customWidth="1"/>
    <col min="10503" max="10503" width="8.85546875" style="71" bestFit="1" customWidth="1"/>
    <col min="10504" max="10504" width="11.5703125" style="71" bestFit="1" customWidth="1"/>
    <col min="10505" max="10505" width="8" style="71" bestFit="1" customWidth="1"/>
    <col min="10506" max="10506" width="16.28515625" style="71" bestFit="1" customWidth="1"/>
    <col min="10507" max="10507" width="7.85546875" style="71" bestFit="1" customWidth="1"/>
    <col min="10508" max="10752" width="9.140625" style="71"/>
    <col min="10753" max="10753" width="7.140625" style="71" bestFit="1" customWidth="1"/>
    <col min="10754" max="10754" width="52.5703125" style="71" bestFit="1" customWidth="1"/>
    <col min="10755" max="10755" width="14.140625" style="71" customWidth="1"/>
    <col min="10756" max="10756" width="15.28515625" style="71" customWidth="1"/>
    <col min="10757" max="10757" width="9.140625" style="71"/>
    <col min="10758" max="10758" width="12.28515625" style="71" customWidth="1"/>
    <col min="10759" max="10759" width="8.85546875" style="71" bestFit="1" customWidth="1"/>
    <col min="10760" max="10760" width="11.5703125" style="71" bestFit="1" customWidth="1"/>
    <col min="10761" max="10761" width="8" style="71" bestFit="1" customWidth="1"/>
    <col min="10762" max="10762" width="16.28515625" style="71" bestFit="1" customWidth="1"/>
    <col min="10763" max="10763" width="7.85546875" style="71" bestFit="1" customWidth="1"/>
    <col min="10764" max="11008" width="9.140625" style="71"/>
    <col min="11009" max="11009" width="7.140625" style="71" bestFit="1" customWidth="1"/>
    <col min="11010" max="11010" width="52.5703125" style="71" bestFit="1" customWidth="1"/>
    <col min="11011" max="11011" width="14.140625" style="71" customWidth="1"/>
    <col min="11012" max="11012" width="15.28515625" style="71" customWidth="1"/>
    <col min="11013" max="11013" width="9.140625" style="71"/>
    <col min="11014" max="11014" width="12.28515625" style="71" customWidth="1"/>
    <col min="11015" max="11015" width="8.85546875" style="71" bestFit="1" customWidth="1"/>
    <col min="11016" max="11016" width="11.5703125" style="71" bestFit="1" customWidth="1"/>
    <col min="11017" max="11017" width="8" style="71" bestFit="1" customWidth="1"/>
    <col min="11018" max="11018" width="16.28515625" style="71" bestFit="1" customWidth="1"/>
    <col min="11019" max="11019" width="7.85546875" style="71" bestFit="1" customWidth="1"/>
    <col min="11020" max="11264" width="9.140625" style="71"/>
    <col min="11265" max="11265" width="7.140625" style="71" bestFit="1" customWidth="1"/>
    <col min="11266" max="11266" width="52.5703125" style="71" bestFit="1" customWidth="1"/>
    <col min="11267" max="11267" width="14.140625" style="71" customWidth="1"/>
    <col min="11268" max="11268" width="15.28515625" style="71" customWidth="1"/>
    <col min="11269" max="11269" width="9.140625" style="71"/>
    <col min="11270" max="11270" width="12.28515625" style="71" customWidth="1"/>
    <col min="11271" max="11271" width="8.85546875" style="71" bestFit="1" customWidth="1"/>
    <col min="11272" max="11272" width="11.5703125" style="71" bestFit="1" customWidth="1"/>
    <col min="11273" max="11273" width="8" style="71" bestFit="1" customWidth="1"/>
    <col min="11274" max="11274" width="16.28515625" style="71" bestFit="1" customWidth="1"/>
    <col min="11275" max="11275" width="7.85546875" style="71" bestFit="1" customWidth="1"/>
    <col min="11276" max="11520" width="9.140625" style="71"/>
    <col min="11521" max="11521" width="7.140625" style="71" bestFit="1" customWidth="1"/>
    <col min="11522" max="11522" width="52.5703125" style="71" bestFit="1" customWidth="1"/>
    <col min="11523" max="11523" width="14.140625" style="71" customWidth="1"/>
    <col min="11524" max="11524" width="15.28515625" style="71" customWidth="1"/>
    <col min="11525" max="11525" width="9.140625" style="71"/>
    <col min="11526" max="11526" width="12.28515625" style="71" customWidth="1"/>
    <col min="11527" max="11527" width="8.85546875" style="71" bestFit="1" customWidth="1"/>
    <col min="11528" max="11528" width="11.5703125" style="71" bestFit="1" customWidth="1"/>
    <col min="11529" max="11529" width="8" style="71" bestFit="1" customWidth="1"/>
    <col min="11530" max="11530" width="16.28515625" style="71" bestFit="1" customWidth="1"/>
    <col min="11531" max="11531" width="7.85546875" style="71" bestFit="1" customWidth="1"/>
    <col min="11532" max="11776" width="9.140625" style="71"/>
    <col min="11777" max="11777" width="7.140625" style="71" bestFit="1" customWidth="1"/>
    <col min="11778" max="11778" width="52.5703125" style="71" bestFit="1" customWidth="1"/>
    <col min="11779" max="11779" width="14.140625" style="71" customWidth="1"/>
    <col min="11780" max="11780" width="15.28515625" style="71" customWidth="1"/>
    <col min="11781" max="11781" width="9.140625" style="71"/>
    <col min="11782" max="11782" width="12.28515625" style="71" customWidth="1"/>
    <col min="11783" max="11783" width="8.85546875" style="71" bestFit="1" customWidth="1"/>
    <col min="11784" max="11784" width="11.5703125" style="71" bestFit="1" customWidth="1"/>
    <col min="11785" max="11785" width="8" style="71" bestFit="1" customWidth="1"/>
    <col min="11786" max="11786" width="16.28515625" style="71" bestFit="1" customWidth="1"/>
    <col min="11787" max="11787" width="7.85546875" style="71" bestFit="1" customWidth="1"/>
    <col min="11788" max="12032" width="9.140625" style="71"/>
    <col min="12033" max="12033" width="7.140625" style="71" bestFit="1" customWidth="1"/>
    <col min="12034" max="12034" width="52.5703125" style="71" bestFit="1" customWidth="1"/>
    <col min="12035" max="12035" width="14.140625" style="71" customWidth="1"/>
    <col min="12036" max="12036" width="15.28515625" style="71" customWidth="1"/>
    <col min="12037" max="12037" width="9.140625" style="71"/>
    <col min="12038" max="12038" width="12.28515625" style="71" customWidth="1"/>
    <col min="12039" max="12039" width="8.85546875" style="71" bestFit="1" customWidth="1"/>
    <col min="12040" max="12040" width="11.5703125" style="71" bestFit="1" customWidth="1"/>
    <col min="12041" max="12041" width="8" style="71" bestFit="1" customWidth="1"/>
    <col min="12042" max="12042" width="16.28515625" style="71" bestFit="1" customWidth="1"/>
    <col min="12043" max="12043" width="7.85546875" style="71" bestFit="1" customWidth="1"/>
    <col min="12044" max="12288" width="9.140625" style="71"/>
    <col min="12289" max="12289" width="7.140625" style="71" bestFit="1" customWidth="1"/>
    <col min="12290" max="12290" width="52.5703125" style="71" bestFit="1" customWidth="1"/>
    <col min="12291" max="12291" width="14.140625" style="71" customWidth="1"/>
    <col min="12292" max="12292" width="15.28515625" style="71" customWidth="1"/>
    <col min="12293" max="12293" width="9.140625" style="71"/>
    <col min="12294" max="12294" width="12.28515625" style="71" customWidth="1"/>
    <col min="12295" max="12295" width="8.85546875" style="71" bestFit="1" customWidth="1"/>
    <col min="12296" max="12296" width="11.5703125" style="71" bestFit="1" customWidth="1"/>
    <col min="12297" max="12297" width="8" style="71" bestFit="1" customWidth="1"/>
    <col min="12298" max="12298" width="16.28515625" style="71" bestFit="1" customWidth="1"/>
    <col min="12299" max="12299" width="7.85546875" style="71" bestFit="1" customWidth="1"/>
    <col min="12300" max="12544" width="9.140625" style="71"/>
    <col min="12545" max="12545" width="7.140625" style="71" bestFit="1" customWidth="1"/>
    <col min="12546" max="12546" width="52.5703125" style="71" bestFit="1" customWidth="1"/>
    <col min="12547" max="12547" width="14.140625" style="71" customWidth="1"/>
    <col min="12548" max="12548" width="15.28515625" style="71" customWidth="1"/>
    <col min="12549" max="12549" width="9.140625" style="71"/>
    <col min="12550" max="12550" width="12.28515625" style="71" customWidth="1"/>
    <col min="12551" max="12551" width="8.85546875" style="71" bestFit="1" customWidth="1"/>
    <col min="12552" max="12552" width="11.5703125" style="71" bestFit="1" customWidth="1"/>
    <col min="12553" max="12553" width="8" style="71" bestFit="1" customWidth="1"/>
    <col min="12554" max="12554" width="16.28515625" style="71" bestFit="1" customWidth="1"/>
    <col min="12555" max="12555" width="7.85546875" style="71" bestFit="1" customWidth="1"/>
    <col min="12556" max="12800" width="9.140625" style="71"/>
    <col min="12801" max="12801" width="7.140625" style="71" bestFit="1" customWidth="1"/>
    <col min="12802" max="12802" width="52.5703125" style="71" bestFit="1" customWidth="1"/>
    <col min="12803" max="12803" width="14.140625" style="71" customWidth="1"/>
    <col min="12804" max="12804" width="15.28515625" style="71" customWidth="1"/>
    <col min="12805" max="12805" width="9.140625" style="71"/>
    <col min="12806" max="12806" width="12.28515625" style="71" customWidth="1"/>
    <col min="12807" max="12807" width="8.85546875" style="71" bestFit="1" customWidth="1"/>
    <col min="12808" max="12808" width="11.5703125" style="71" bestFit="1" customWidth="1"/>
    <col min="12809" max="12809" width="8" style="71" bestFit="1" customWidth="1"/>
    <col min="12810" max="12810" width="16.28515625" style="71" bestFit="1" customWidth="1"/>
    <col min="12811" max="12811" width="7.85546875" style="71" bestFit="1" customWidth="1"/>
    <col min="12812" max="13056" width="9.140625" style="71"/>
    <col min="13057" max="13057" width="7.140625" style="71" bestFit="1" customWidth="1"/>
    <col min="13058" max="13058" width="52.5703125" style="71" bestFit="1" customWidth="1"/>
    <col min="13059" max="13059" width="14.140625" style="71" customWidth="1"/>
    <col min="13060" max="13060" width="15.28515625" style="71" customWidth="1"/>
    <col min="13061" max="13061" width="9.140625" style="71"/>
    <col min="13062" max="13062" width="12.28515625" style="71" customWidth="1"/>
    <col min="13063" max="13063" width="8.85546875" style="71" bestFit="1" customWidth="1"/>
    <col min="13064" max="13064" width="11.5703125" style="71" bestFit="1" customWidth="1"/>
    <col min="13065" max="13065" width="8" style="71" bestFit="1" customWidth="1"/>
    <col min="13066" max="13066" width="16.28515625" style="71" bestFit="1" customWidth="1"/>
    <col min="13067" max="13067" width="7.85546875" style="71" bestFit="1" customWidth="1"/>
    <col min="13068" max="13312" width="9.140625" style="71"/>
    <col min="13313" max="13313" width="7.140625" style="71" bestFit="1" customWidth="1"/>
    <col min="13314" max="13314" width="52.5703125" style="71" bestFit="1" customWidth="1"/>
    <col min="13315" max="13315" width="14.140625" style="71" customWidth="1"/>
    <col min="13316" max="13316" width="15.28515625" style="71" customWidth="1"/>
    <col min="13317" max="13317" width="9.140625" style="71"/>
    <col min="13318" max="13318" width="12.28515625" style="71" customWidth="1"/>
    <col min="13319" max="13319" width="8.85546875" style="71" bestFit="1" customWidth="1"/>
    <col min="13320" max="13320" width="11.5703125" style="71" bestFit="1" customWidth="1"/>
    <col min="13321" max="13321" width="8" style="71" bestFit="1" customWidth="1"/>
    <col min="13322" max="13322" width="16.28515625" style="71" bestFit="1" customWidth="1"/>
    <col min="13323" max="13323" width="7.85546875" style="71" bestFit="1" customWidth="1"/>
    <col min="13324" max="13568" width="9.140625" style="71"/>
    <col min="13569" max="13569" width="7.140625" style="71" bestFit="1" customWidth="1"/>
    <col min="13570" max="13570" width="52.5703125" style="71" bestFit="1" customWidth="1"/>
    <col min="13571" max="13571" width="14.140625" style="71" customWidth="1"/>
    <col min="13572" max="13572" width="15.28515625" style="71" customWidth="1"/>
    <col min="13573" max="13573" width="9.140625" style="71"/>
    <col min="13574" max="13574" width="12.28515625" style="71" customWidth="1"/>
    <col min="13575" max="13575" width="8.85546875" style="71" bestFit="1" customWidth="1"/>
    <col min="13576" max="13576" width="11.5703125" style="71" bestFit="1" customWidth="1"/>
    <col min="13577" max="13577" width="8" style="71" bestFit="1" customWidth="1"/>
    <col min="13578" max="13578" width="16.28515625" style="71" bestFit="1" customWidth="1"/>
    <col min="13579" max="13579" width="7.85546875" style="71" bestFit="1" customWidth="1"/>
    <col min="13580" max="13824" width="9.140625" style="71"/>
    <col min="13825" max="13825" width="7.140625" style="71" bestFit="1" customWidth="1"/>
    <col min="13826" max="13826" width="52.5703125" style="71" bestFit="1" customWidth="1"/>
    <col min="13827" max="13827" width="14.140625" style="71" customWidth="1"/>
    <col min="13828" max="13828" width="15.28515625" style="71" customWidth="1"/>
    <col min="13829" max="13829" width="9.140625" style="71"/>
    <col min="13830" max="13830" width="12.28515625" style="71" customWidth="1"/>
    <col min="13831" max="13831" width="8.85546875" style="71" bestFit="1" customWidth="1"/>
    <col min="13832" max="13832" width="11.5703125" style="71" bestFit="1" customWidth="1"/>
    <col min="13833" max="13833" width="8" style="71" bestFit="1" customWidth="1"/>
    <col min="13834" max="13834" width="16.28515625" style="71" bestFit="1" customWidth="1"/>
    <col min="13835" max="13835" width="7.85546875" style="71" bestFit="1" customWidth="1"/>
    <col min="13836" max="14080" width="9.140625" style="71"/>
    <col min="14081" max="14081" width="7.140625" style="71" bestFit="1" customWidth="1"/>
    <col min="14082" max="14082" width="52.5703125" style="71" bestFit="1" customWidth="1"/>
    <col min="14083" max="14083" width="14.140625" style="71" customWidth="1"/>
    <col min="14084" max="14084" width="15.28515625" style="71" customWidth="1"/>
    <col min="14085" max="14085" width="9.140625" style="71"/>
    <col min="14086" max="14086" width="12.28515625" style="71" customWidth="1"/>
    <col min="14087" max="14087" width="8.85546875" style="71" bestFit="1" customWidth="1"/>
    <col min="14088" max="14088" width="11.5703125" style="71" bestFit="1" customWidth="1"/>
    <col min="14089" max="14089" width="8" style="71" bestFit="1" customWidth="1"/>
    <col min="14090" max="14090" width="16.28515625" style="71" bestFit="1" customWidth="1"/>
    <col min="14091" max="14091" width="7.85546875" style="71" bestFit="1" customWidth="1"/>
    <col min="14092" max="14336" width="9.140625" style="71"/>
    <col min="14337" max="14337" width="7.140625" style="71" bestFit="1" customWidth="1"/>
    <col min="14338" max="14338" width="52.5703125" style="71" bestFit="1" customWidth="1"/>
    <col min="14339" max="14339" width="14.140625" style="71" customWidth="1"/>
    <col min="14340" max="14340" width="15.28515625" style="71" customWidth="1"/>
    <col min="14341" max="14341" width="9.140625" style="71"/>
    <col min="14342" max="14342" width="12.28515625" style="71" customWidth="1"/>
    <col min="14343" max="14343" width="8.85546875" style="71" bestFit="1" customWidth="1"/>
    <col min="14344" max="14344" width="11.5703125" style="71" bestFit="1" customWidth="1"/>
    <col min="14345" max="14345" width="8" style="71" bestFit="1" customWidth="1"/>
    <col min="14346" max="14346" width="16.28515625" style="71" bestFit="1" customWidth="1"/>
    <col min="14347" max="14347" width="7.85546875" style="71" bestFit="1" customWidth="1"/>
    <col min="14348" max="14592" width="9.140625" style="71"/>
    <col min="14593" max="14593" width="7.140625" style="71" bestFit="1" customWidth="1"/>
    <col min="14594" max="14594" width="52.5703125" style="71" bestFit="1" customWidth="1"/>
    <col min="14595" max="14595" width="14.140625" style="71" customWidth="1"/>
    <col min="14596" max="14596" width="15.28515625" style="71" customWidth="1"/>
    <col min="14597" max="14597" width="9.140625" style="71"/>
    <col min="14598" max="14598" width="12.28515625" style="71" customWidth="1"/>
    <col min="14599" max="14599" width="8.85546875" style="71" bestFit="1" customWidth="1"/>
    <col min="14600" max="14600" width="11.5703125" style="71" bestFit="1" customWidth="1"/>
    <col min="14601" max="14601" width="8" style="71" bestFit="1" customWidth="1"/>
    <col min="14602" max="14602" width="16.28515625" style="71" bestFit="1" customWidth="1"/>
    <col min="14603" max="14603" width="7.85546875" style="71" bestFit="1" customWidth="1"/>
    <col min="14604" max="14848" width="9.140625" style="71"/>
    <col min="14849" max="14849" width="7.140625" style="71" bestFit="1" customWidth="1"/>
    <col min="14850" max="14850" width="52.5703125" style="71" bestFit="1" customWidth="1"/>
    <col min="14851" max="14851" width="14.140625" style="71" customWidth="1"/>
    <col min="14852" max="14852" width="15.28515625" style="71" customWidth="1"/>
    <col min="14853" max="14853" width="9.140625" style="71"/>
    <col min="14854" max="14854" width="12.28515625" style="71" customWidth="1"/>
    <col min="14855" max="14855" width="8.85546875" style="71" bestFit="1" customWidth="1"/>
    <col min="14856" max="14856" width="11.5703125" style="71" bestFit="1" customWidth="1"/>
    <col min="14857" max="14857" width="8" style="71" bestFit="1" customWidth="1"/>
    <col min="14858" max="14858" width="16.28515625" style="71" bestFit="1" customWidth="1"/>
    <col min="14859" max="14859" width="7.85546875" style="71" bestFit="1" customWidth="1"/>
    <col min="14860" max="15104" width="9.140625" style="71"/>
    <col min="15105" max="15105" width="7.140625" style="71" bestFit="1" customWidth="1"/>
    <col min="15106" max="15106" width="52.5703125" style="71" bestFit="1" customWidth="1"/>
    <col min="15107" max="15107" width="14.140625" style="71" customWidth="1"/>
    <col min="15108" max="15108" width="15.28515625" style="71" customWidth="1"/>
    <col min="15109" max="15109" width="9.140625" style="71"/>
    <col min="15110" max="15110" width="12.28515625" style="71" customWidth="1"/>
    <col min="15111" max="15111" width="8.85546875" style="71" bestFit="1" customWidth="1"/>
    <col min="15112" max="15112" width="11.5703125" style="71" bestFit="1" customWidth="1"/>
    <col min="15113" max="15113" width="8" style="71" bestFit="1" customWidth="1"/>
    <col min="15114" max="15114" width="16.28515625" style="71" bestFit="1" customWidth="1"/>
    <col min="15115" max="15115" width="7.85546875" style="71" bestFit="1" customWidth="1"/>
    <col min="15116" max="15360" width="9.140625" style="71"/>
    <col min="15361" max="15361" width="7.140625" style="71" bestFit="1" customWidth="1"/>
    <col min="15362" max="15362" width="52.5703125" style="71" bestFit="1" customWidth="1"/>
    <col min="15363" max="15363" width="14.140625" style="71" customWidth="1"/>
    <col min="15364" max="15364" width="15.28515625" style="71" customWidth="1"/>
    <col min="15365" max="15365" width="9.140625" style="71"/>
    <col min="15366" max="15366" width="12.28515625" style="71" customWidth="1"/>
    <col min="15367" max="15367" width="8.85546875" style="71" bestFit="1" customWidth="1"/>
    <col min="15368" max="15368" width="11.5703125" style="71" bestFit="1" customWidth="1"/>
    <col min="15369" max="15369" width="8" style="71" bestFit="1" customWidth="1"/>
    <col min="15370" max="15370" width="16.28515625" style="71" bestFit="1" customWidth="1"/>
    <col min="15371" max="15371" width="7.85546875" style="71" bestFit="1" customWidth="1"/>
    <col min="15372" max="15616" width="9.140625" style="71"/>
    <col min="15617" max="15617" width="7.140625" style="71" bestFit="1" customWidth="1"/>
    <col min="15618" max="15618" width="52.5703125" style="71" bestFit="1" customWidth="1"/>
    <col min="15619" max="15619" width="14.140625" style="71" customWidth="1"/>
    <col min="15620" max="15620" width="15.28515625" style="71" customWidth="1"/>
    <col min="15621" max="15621" width="9.140625" style="71"/>
    <col min="15622" max="15622" width="12.28515625" style="71" customWidth="1"/>
    <col min="15623" max="15623" width="8.85546875" style="71" bestFit="1" customWidth="1"/>
    <col min="15624" max="15624" width="11.5703125" style="71" bestFit="1" customWidth="1"/>
    <col min="15625" max="15625" width="8" style="71" bestFit="1" customWidth="1"/>
    <col min="15626" max="15626" width="16.28515625" style="71" bestFit="1" customWidth="1"/>
    <col min="15627" max="15627" width="7.85546875" style="71" bestFit="1" customWidth="1"/>
    <col min="15628" max="15872" width="9.140625" style="71"/>
    <col min="15873" max="15873" width="7.140625" style="71" bestFit="1" customWidth="1"/>
    <col min="15874" max="15874" width="52.5703125" style="71" bestFit="1" customWidth="1"/>
    <col min="15875" max="15875" width="14.140625" style="71" customWidth="1"/>
    <col min="15876" max="15876" width="15.28515625" style="71" customWidth="1"/>
    <col min="15877" max="15877" width="9.140625" style="71"/>
    <col min="15878" max="15878" width="12.28515625" style="71" customWidth="1"/>
    <col min="15879" max="15879" width="8.85546875" style="71" bestFit="1" customWidth="1"/>
    <col min="15880" max="15880" width="11.5703125" style="71" bestFit="1" customWidth="1"/>
    <col min="15881" max="15881" width="8" style="71" bestFit="1" customWidth="1"/>
    <col min="15882" max="15882" width="16.28515625" style="71" bestFit="1" customWidth="1"/>
    <col min="15883" max="15883" width="7.85546875" style="71" bestFit="1" customWidth="1"/>
    <col min="15884" max="16128" width="9.140625" style="71"/>
    <col min="16129" max="16129" width="7.140625" style="71" bestFit="1" customWidth="1"/>
    <col min="16130" max="16130" width="52.5703125" style="71" bestFit="1" customWidth="1"/>
    <col min="16131" max="16131" width="14.140625" style="71" customWidth="1"/>
    <col min="16132" max="16132" width="15.28515625" style="71" customWidth="1"/>
    <col min="16133" max="16133" width="9.140625" style="71"/>
    <col min="16134" max="16134" width="12.28515625" style="71" customWidth="1"/>
    <col min="16135" max="16135" width="8.85546875" style="71" bestFit="1" customWidth="1"/>
    <col min="16136" max="16136" width="11.5703125" style="71" bestFit="1" customWidth="1"/>
    <col min="16137" max="16137" width="8" style="71" bestFit="1" customWidth="1"/>
    <col min="16138" max="16138" width="16.28515625" style="71" bestFit="1" customWidth="1"/>
    <col min="16139" max="16139" width="7.85546875" style="71" bestFit="1" customWidth="1"/>
    <col min="16140" max="16384" width="9.140625" style="71"/>
  </cols>
  <sheetData>
    <row r="1" spans="1:17" ht="18.75" x14ac:dyDescent="0.25">
      <c r="A1" s="95"/>
      <c r="B1" s="96" t="s">
        <v>1569</v>
      </c>
      <c r="C1" s="97"/>
      <c r="D1" s="97"/>
      <c r="E1" s="97"/>
      <c r="F1" s="97"/>
      <c r="G1" s="98"/>
      <c r="H1" s="99"/>
      <c r="I1" s="99"/>
      <c r="J1" s="46"/>
      <c r="K1" s="147"/>
      <c r="L1" s="46"/>
    </row>
    <row r="2" spans="1:17" ht="18.75" x14ac:dyDescent="0.3">
      <c r="A2" s="101" t="s">
        <v>1562</v>
      </c>
      <c r="B2" s="102" t="s">
        <v>1563</v>
      </c>
      <c r="C2" s="102"/>
      <c r="D2" s="103"/>
      <c r="E2" s="103"/>
      <c r="F2" s="103"/>
      <c r="G2" s="103"/>
      <c r="H2" s="99"/>
      <c r="I2" s="99"/>
      <c r="J2" s="46"/>
      <c r="K2" s="147"/>
      <c r="L2" s="46"/>
    </row>
    <row r="3" spans="1:17" ht="18.75" x14ac:dyDescent="0.3">
      <c r="A3" s="104"/>
      <c r="B3" s="105"/>
      <c r="C3" s="105"/>
      <c r="D3" s="106"/>
      <c r="E3" s="106"/>
      <c r="F3" s="106"/>
      <c r="G3" s="106"/>
      <c r="H3" s="99"/>
      <c r="I3" s="99"/>
      <c r="J3" s="46"/>
      <c r="K3" s="147"/>
      <c r="L3" s="46"/>
    </row>
    <row r="4" spans="1:17" ht="45" x14ac:dyDescent="0.25">
      <c r="A4" s="107" t="s">
        <v>2</v>
      </c>
      <c r="B4" s="108" t="s">
        <v>3</v>
      </c>
      <c r="C4" s="108" t="s">
        <v>4</v>
      </c>
      <c r="D4" s="108" t="s">
        <v>1564</v>
      </c>
      <c r="E4" s="108" t="s">
        <v>6</v>
      </c>
      <c r="F4" s="109" t="s">
        <v>7</v>
      </c>
      <c r="G4" s="109" t="s">
        <v>8</v>
      </c>
      <c r="H4" s="109" t="s">
        <v>9</v>
      </c>
      <c r="I4" s="110" t="s">
        <v>10</v>
      </c>
      <c r="J4" s="46"/>
      <c r="K4" s="147"/>
      <c r="L4" s="46"/>
    </row>
    <row r="5" spans="1:17" ht="15.75" x14ac:dyDescent="0.3">
      <c r="A5" s="111"/>
      <c r="B5" s="111"/>
      <c r="C5" s="111"/>
      <c r="D5" s="112"/>
      <c r="E5" s="112"/>
      <c r="F5" s="113"/>
      <c r="G5" s="113"/>
      <c r="H5" s="114"/>
      <c r="I5" s="115"/>
      <c r="J5" s="111"/>
      <c r="K5" s="137"/>
      <c r="L5" s="111"/>
    </row>
    <row r="6" spans="1:17" ht="15.75" x14ac:dyDescent="0.3">
      <c r="A6" s="111"/>
      <c r="B6" s="117" t="s">
        <v>32</v>
      </c>
      <c r="C6" s="117"/>
      <c r="D6" s="112"/>
      <c r="E6" s="112"/>
      <c r="F6" s="113"/>
      <c r="G6" s="113"/>
      <c r="H6" s="114"/>
      <c r="I6" s="115"/>
      <c r="J6" s="111"/>
      <c r="K6" s="137"/>
      <c r="L6" s="111"/>
    </row>
    <row r="7" spans="1:17" ht="15.75" x14ac:dyDescent="0.3">
      <c r="A7" s="118">
        <v>1</v>
      </c>
      <c r="B7" s="117" t="s">
        <v>1565</v>
      </c>
      <c r="C7" s="117"/>
      <c r="D7" s="119"/>
      <c r="E7" s="119"/>
      <c r="F7" s="120">
        <v>8841.7900000000009</v>
      </c>
      <c r="G7" s="121">
        <f>G8</f>
        <v>0.99990839798249387</v>
      </c>
      <c r="H7" s="122">
        <v>43951</v>
      </c>
      <c r="I7" s="115"/>
      <c r="J7" s="111"/>
      <c r="K7" s="137"/>
      <c r="L7" s="111"/>
      <c r="M7" s="123"/>
      <c r="N7" s="148"/>
      <c r="O7" s="149"/>
      <c r="P7" s="126"/>
      <c r="Q7" s="126"/>
    </row>
    <row r="8" spans="1:17" ht="15.75" x14ac:dyDescent="0.3">
      <c r="A8" s="127"/>
      <c r="B8" s="128" t="s">
        <v>28</v>
      </c>
      <c r="C8" s="128"/>
      <c r="D8" s="129"/>
      <c r="E8" s="129"/>
      <c r="F8" s="130">
        <v>8841.7900000000009</v>
      </c>
      <c r="G8" s="131">
        <f>F8/F13</f>
        <v>0.99990839798249387</v>
      </c>
      <c r="H8" s="132"/>
      <c r="I8" s="133"/>
      <c r="J8" s="111"/>
      <c r="K8" s="137"/>
      <c r="L8" s="118"/>
      <c r="M8" s="123"/>
      <c r="N8" s="148"/>
      <c r="P8" s="126"/>
      <c r="Q8" s="126"/>
    </row>
    <row r="9" spans="1:17" ht="15.75" x14ac:dyDescent="0.3">
      <c r="A9" s="118"/>
      <c r="B9" s="118"/>
      <c r="C9" s="118"/>
      <c r="D9" s="119"/>
      <c r="E9" s="119"/>
      <c r="F9" s="120"/>
      <c r="G9" s="134"/>
      <c r="H9" s="133"/>
      <c r="I9" s="133"/>
      <c r="J9" s="135" t="s">
        <v>109</v>
      </c>
      <c r="K9" s="136" t="s">
        <v>110</v>
      </c>
      <c r="L9" s="118"/>
      <c r="M9" s="123"/>
    </row>
    <row r="10" spans="1:17" ht="15.75" x14ac:dyDescent="0.3">
      <c r="A10" s="118"/>
      <c r="B10" s="117" t="s">
        <v>103</v>
      </c>
      <c r="C10" s="117"/>
      <c r="D10" s="119"/>
      <c r="E10" s="119"/>
      <c r="F10" s="120"/>
      <c r="G10" s="134"/>
      <c r="H10" s="133"/>
      <c r="I10" s="133"/>
      <c r="J10" s="111" t="s">
        <v>111</v>
      </c>
      <c r="K10" s="137">
        <v>1</v>
      </c>
      <c r="L10" s="118"/>
      <c r="M10" s="123"/>
    </row>
    <row r="11" spans="1:17" ht="15.75" x14ac:dyDescent="0.3">
      <c r="A11" s="118"/>
      <c r="B11" s="118" t="s">
        <v>104</v>
      </c>
      <c r="C11" s="118"/>
      <c r="D11" s="119"/>
      <c r="E11" s="119"/>
      <c r="F11" s="120">
        <f>F13-F8</f>
        <v>0.80999999999949068</v>
      </c>
      <c r="G11" s="121">
        <f>F11/F13</f>
        <v>9.1602017506105745E-5</v>
      </c>
      <c r="H11" s="139"/>
      <c r="I11" s="133"/>
      <c r="J11" s="111"/>
      <c r="K11" s="137"/>
      <c r="L11" s="118"/>
      <c r="M11" s="123"/>
      <c r="N11" s="148"/>
      <c r="P11" s="126"/>
      <c r="Q11" s="126"/>
    </row>
    <row r="12" spans="1:17" ht="15.75" x14ac:dyDescent="0.3">
      <c r="A12" s="127"/>
      <c r="B12" s="128" t="s">
        <v>28</v>
      </c>
      <c r="C12" s="128"/>
      <c r="D12" s="129"/>
      <c r="E12" s="129"/>
      <c r="F12" s="130">
        <f>F11</f>
        <v>0.80999999999949068</v>
      </c>
      <c r="G12" s="150">
        <f>G11</f>
        <v>9.1602017506105745E-5</v>
      </c>
      <c r="H12" s="133"/>
      <c r="I12" s="133"/>
      <c r="J12" s="111"/>
      <c r="K12" s="137"/>
      <c r="L12" s="118"/>
      <c r="M12" s="123"/>
      <c r="N12" s="148"/>
      <c r="O12" s="148"/>
      <c r="P12" s="126"/>
      <c r="Q12" s="126"/>
    </row>
    <row r="13" spans="1:17" ht="15.75" x14ac:dyDescent="0.3">
      <c r="A13" s="141"/>
      <c r="B13" s="142" t="s">
        <v>105</v>
      </c>
      <c r="C13" s="142"/>
      <c r="D13" s="143"/>
      <c r="E13" s="143"/>
      <c r="F13" s="151">
        <v>8842.6</v>
      </c>
      <c r="G13" s="145">
        <f>G8+G12</f>
        <v>1</v>
      </c>
      <c r="H13" s="133"/>
      <c r="I13" s="133"/>
      <c r="J13" s="111"/>
      <c r="K13" s="137"/>
      <c r="L13" s="118"/>
      <c r="M13" s="123"/>
      <c r="N13" s="148"/>
      <c r="O13" s="148"/>
      <c r="P13" s="126"/>
      <c r="Q13" s="126"/>
    </row>
    <row r="14" spans="1:17" ht="15.75" x14ac:dyDescent="0.3">
      <c r="A14" s="118" t="s">
        <v>1566</v>
      </c>
      <c r="B14" s="118"/>
      <c r="C14" s="118"/>
      <c r="D14" s="119"/>
      <c r="E14" s="119"/>
      <c r="F14" s="120"/>
      <c r="G14" s="134"/>
      <c r="H14" s="133"/>
      <c r="I14" s="133"/>
      <c r="J14" s="111"/>
      <c r="K14" s="137"/>
      <c r="L14" s="118"/>
    </row>
    <row r="15" spans="1:17" ht="15.75" x14ac:dyDescent="0.3">
      <c r="A15" s="118">
        <v>1</v>
      </c>
      <c r="B15" s="146" t="s">
        <v>1567</v>
      </c>
      <c r="C15" s="118"/>
      <c r="E15" s="119"/>
      <c r="F15" s="120"/>
      <c r="G15" s="134"/>
      <c r="H15" s="133"/>
      <c r="I15" s="133"/>
      <c r="J15" s="111"/>
      <c r="K15" s="137"/>
      <c r="L15" s="118"/>
    </row>
    <row r="16" spans="1:17" ht="15.75" x14ac:dyDescent="0.3">
      <c r="A16" s="118">
        <v>2</v>
      </c>
      <c r="B16" s="118" t="s">
        <v>107</v>
      </c>
      <c r="C16" s="118"/>
      <c r="D16" s="119"/>
      <c r="E16" s="119"/>
      <c r="F16" s="120"/>
      <c r="G16" s="118"/>
      <c r="H16" s="133"/>
      <c r="I16" s="133"/>
      <c r="J16" s="111"/>
      <c r="K16" s="137"/>
      <c r="L16" s="118"/>
    </row>
    <row r="17" spans="1:12" ht="15.75" x14ac:dyDescent="0.3">
      <c r="A17" s="118"/>
      <c r="B17" s="118"/>
      <c r="C17" s="118"/>
      <c r="D17" s="119"/>
      <c r="E17" s="119"/>
      <c r="F17" s="120"/>
      <c r="G17" s="118"/>
      <c r="H17" s="133"/>
      <c r="I17" s="133"/>
      <c r="J17" s="111"/>
      <c r="K17" s="137"/>
      <c r="L17" s="118"/>
    </row>
    <row r="18" spans="1:12" ht="15.75" x14ac:dyDescent="0.3">
      <c r="A18" s="118"/>
      <c r="B18" s="118"/>
      <c r="C18" s="118"/>
      <c r="D18" s="119"/>
      <c r="E18" s="119"/>
      <c r="F18" s="120"/>
      <c r="G18" s="134"/>
      <c r="H18" s="133"/>
      <c r="I18" s="133"/>
      <c r="J18" s="111"/>
      <c r="K18" s="137"/>
      <c r="L18" s="118"/>
    </row>
    <row r="19" spans="1:12" ht="15.75" x14ac:dyDescent="0.3">
      <c r="A19" s="118"/>
      <c r="B19" s="118"/>
      <c r="C19" s="118"/>
      <c r="D19" s="119"/>
      <c r="E19" s="119"/>
      <c r="F19" s="120"/>
      <c r="G19" s="134"/>
      <c r="H19" s="133"/>
      <c r="I19" s="133"/>
      <c r="J19" s="111"/>
      <c r="K19" s="137"/>
      <c r="L19" s="118"/>
    </row>
    <row r="20" spans="1:12" ht="15.75" x14ac:dyDescent="0.3">
      <c r="A20" s="46"/>
      <c r="B20" s="46"/>
      <c r="C20" s="46"/>
      <c r="D20" s="46"/>
      <c r="E20" s="46"/>
      <c r="F20" s="46"/>
      <c r="G20" s="46"/>
      <c r="H20" s="46"/>
      <c r="I20" s="133"/>
      <c r="J20" s="111"/>
      <c r="K20" s="137"/>
      <c r="L20" s="118"/>
    </row>
  </sheetData>
  <mergeCells count="1">
    <mergeCell ref="B1:G1"/>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heetViews>
  <sheetFormatPr defaultRowHeight="15" x14ac:dyDescent="0.25"/>
  <cols>
    <col min="1" max="1" width="7.140625" style="71" bestFit="1" customWidth="1"/>
    <col min="2" max="2" width="52.5703125" style="71" bestFit="1" customWidth="1"/>
    <col min="3" max="3" width="14.140625" style="71" customWidth="1"/>
    <col min="4" max="4" width="15.28515625" style="71" customWidth="1"/>
    <col min="5" max="5" width="9.140625" style="71"/>
    <col min="6" max="6" width="12.28515625" style="71" customWidth="1"/>
    <col min="7" max="7" width="8.85546875" style="71" bestFit="1" customWidth="1"/>
    <col min="8" max="8" width="11.5703125" style="71" bestFit="1" customWidth="1"/>
    <col min="9" max="9" width="8" style="71" bestFit="1" customWidth="1"/>
    <col min="10" max="10" width="16.28515625" style="71" bestFit="1" customWidth="1"/>
    <col min="11" max="11" width="7.85546875" style="71" bestFit="1" customWidth="1"/>
    <col min="12" max="256" width="9.140625" style="71"/>
    <col min="257" max="257" width="7.140625" style="71" bestFit="1" customWidth="1"/>
    <col min="258" max="258" width="52.5703125" style="71" bestFit="1" customWidth="1"/>
    <col min="259" max="259" width="14.140625" style="71" customWidth="1"/>
    <col min="260" max="260" width="15.28515625" style="71" customWidth="1"/>
    <col min="261" max="261" width="9.140625" style="71"/>
    <col min="262" max="262" width="12.28515625" style="71" customWidth="1"/>
    <col min="263" max="263" width="8.85546875" style="71" bestFit="1" customWidth="1"/>
    <col min="264" max="264" width="11.5703125" style="71" bestFit="1" customWidth="1"/>
    <col min="265" max="265" width="8" style="71" bestFit="1" customWidth="1"/>
    <col min="266" max="266" width="16.28515625" style="71" bestFit="1" customWidth="1"/>
    <col min="267" max="267" width="7.85546875" style="71" bestFit="1" customWidth="1"/>
    <col min="268" max="512" width="9.140625" style="71"/>
    <col min="513" max="513" width="7.140625" style="71" bestFit="1" customWidth="1"/>
    <col min="514" max="514" width="52.5703125" style="71" bestFit="1" customWidth="1"/>
    <col min="515" max="515" width="14.140625" style="71" customWidth="1"/>
    <col min="516" max="516" width="15.28515625" style="71" customWidth="1"/>
    <col min="517" max="517" width="9.140625" style="71"/>
    <col min="518" max="518" width="12.28515625" style="71" customWidth="1"/>
    <col min="519" max="519" width="8.85546875" style="71" bestFit="1" customWidth="1"/>
    <col min="520" max="520" width="11.5703125" style="71" bestFit="1" customWidth="1"/>
    <col min="521" max="521" width="8" style="71" bestFit="1" customWidth="1"/>
    <col min="522" max="522" width="16.28515625" style="71" bestFit="1" customWidth="1"/>
    <col min="523" max="523" width="7.85546875" style="71" bestFit="1" customWidth="1"/>
    <col min="524" max="768" width="9.140625" style="71"/>
    <col min="769" max="769" width="7.140625" style="71" bestFit="1" customWidth="1"/>
    <col min="770" max="770" width="52.5703125" style="71" bestFit="1" customWidth="1"/>
    <col min="771" max="771" width="14.140625" style="71" customWidth="1"/>
    <col min="772" max="772" width="15.28515625" style="71" customWidth="1"/>
    <col min="773" max="773" width="9.140625" style="71"/>
    <col min="774" max="774" width="12.28515625" style="71" customWidth="1"/>
    <col min="775" max="775" width="8.85546875" style="71" bestFit="1" customWidth="1"/>
    <col min="776" max="776" width="11.5703125" style="71" bestFit="1" customWidth="1"/>
    <col min="777" max="777" width="8" style="71" bestFit="1" customWidth="1"/>
    <col min="778" max="778" width="16.28515625" style="71" bestFit="1" customWidth="1"/>
    <col min="779" max="779" width="7.85546875" style="71" bestFit="1" customWidth="1"/>
    <col min="780" max="1024" width="9.140625" style="71"/>
    <col min="1025" max="1025" width="7.140625" style="71" bestFit="1" customWidth="1"/>
    <col min="1026" max="1026" width="52.5703125" style="71" bestFit="1" customWidth="1"/>
    <col min="1027" max="1027" width="14.140625" style="71" customWidth="1"/>
    <col min="1028" max="1028" width="15.28515625" style="71" customWidth="1"/>
    <col min="1029" max="1029" width="9.140625" style="71"/>
    <col min="1030" max="1030" width="12.28515625" style="71" customWidth="1"/>
    <col min="1031" max="1031" width="8.85546875" style="71" bestFit="1" customWidth="1"/>
    <col min="1032" max="1032" width="11.5703125" style="71" bestFit="1" customWidth="1"/>
    <col min="1033" max="1033" width="8" style="71" bestFit="1" customWidth="1"/>
    <col min="1034" max="1034" width="16.28515625" style="71" bestFit="1" customWidth="1"/>
    <col min="1035" max="1035" width="7.85546875" style="71" bestFit="1" customWidth="1"/>
    <col min="1036" max="1280" width="9.140625" style="71"/>
    <col min="1281" max="1281" width="7.140625" style="71" bestFit="1" customWidth="1"/>
    <col min="1282" max="1282" width="52.5703125" style="71" bestFit="1" customWidth="1"/>
    <col min="1283" max="1283" width="14.140625" style="71" customWidth="1"/>
    <col min="1284" max="1284" width="15.28515625" style="71" customWidth="1"/>
    <col min="1285" max="1285" width="9.140625" style="71"/>
    <col min="1286" max="1286" width="12.28515625" style="71" customWidth="1"/>
    <col min="1287" max="1287" width="8.85546875" style="71" bestFit="1" customWidth="1"/>
    <col min="1288" max="1288" width="11.5703125" style="71" bestFit="1" customWidth="1"/>
    <col min="1289" max="1289" width="8" style="71" bestFit="1" customWidth="1"/>
    <col min="1290" max="1290" width="16.28515625" style="71" bestFit="1" customWidth="1"/>
    <col min="1291" max="1291" width="7.85546875" style="71" bestFit="1" customWidth="1"/>
    <col min="1292" max="1536" width="9.140625" style="71"/>
    <col min="1537" max="1537" width="7.140625" style="71" bestFit="1" customWidth="1"/>
    <col min="1538" max="1538" width="52.5703125" style="71" bestFit="1" customWidth="1"/>
    <col min="1539" max="1539" width="14.140625" style="71" customWidth="1"/>
    <col min="1540" max="1540" width="15.28515625" style="71" customWidth="1"/>
    <col min="1541" max="1541" width="9.140625" style="71"/>
    <col min="1542" max="1542" width="12.28515625" style="71" customWidth="1"/>
    <col min="1543" max="1543" width="8.85546875" style="71" bestFit="1" customWidth="1"/>
    <col min="1544" max="1544" width="11.5703125" style="71" bestFit="1" customWidth="1"/>
    <col min="1545" max="1545" width="8" style="71" bestFit="1" customWidth="1"/>
    <col min="1546" max="1546" width="16.28515625" style="71" bestFit="1" customWidth="1"/>
    <col min="1547" max="1547" width="7.85546875" style="71" bestFit="1" customWidth="1"/>
    <col min="1548" max="1792" width="9.140625" style="71"/>
    <col min="1793" max="1793" width="7.140625" style="71" bestFit="1" customWidth="1"/>
    <col min="1794" max="1794" width="52.5703125" style="71" bestFit="1" customWidth="1"/>
    <col min="1795" max="1795" width="14.140625" style="71" customWidth="1"/>
    <col min="1796" max="1796" width="15.28515625" style="71" customWidth="1"/>
    <col min="1797" max="1797" width="9.140625" style="71"/>
    <col min="1798" max="1798" width="12.28515625" style="71" customWidth="1"/>
    <col min="1799" max="1799" width="8.85546875" style="71" bestFit="1" customWidth="1"/>
    <col min="1800" max="1800" width="11.5703125" style="71" bestFit="1" customWidth="1"/>
    <col min="1801" max="1801" width="8" style="71" bestFit="1" customWidth="1"/>
    <col min="1802" max="1802" width="16.28515625" style="71" bestFit="1" customWidth="1"/>
    <col min="1803" max="1803" width="7.85546875" style="71" bestFit="1" customWidth="1"/>
    <col min="1804" max="2048" width="9.140625" style="71"/>
    <col min="2049" max="2049" width="7.140625" style="71" bestFit="1" customWidth="1"/>
    <col min="2050" max="2050" width="52.5703125" style="71" bestFit="1" customWidth="1"/>
    <col min="2051" max="2051" width="14.140625" style="71" customWidth="1"/>
    <col min="2052" max="2052" width="15.28515625" style="71" customWidth="1"/>
    <col min="2053" max="2053" width="9.140625" style="71"/>
    <col min="2054" max="2054" width="12.28515625" style="71" customWidth="1"/>
    <col min="2055" max="2055" width="8.85546875" style="71" bestFit="1" customWidth="1"/>
    <col min="2056" max="2056" width="11.5703125" style="71" bestFit="1" customWidth="1"/>
    <col min="2057" max="2057" width="8" style="71" bestFit="1" customWidth="1"/>
    <col min="2058" max="2058" width="16.28515625" style="71" bestFit="1" customWidth="1"/>
    <col min="2059" max="2059" width="7.85546875" style="71" bestFit="1" customWidth="1"/>
    <col min="2060" max="2304" width="9.140625" style="71"/>
    <col min="2305" max="2305" width="7.140625" style="71" bestFit="1" customWidth="1"/>
    <col min="2306" max="2306" width="52.5703125" style="71" bestFit="1" customWidth="1"/>
    <col min="2307" max="2307" width="14.140625" style="71" customWidth="1"/>
    <col min="2308" max="2308" width="15.28515625" style="71" customWidth="1"/>
    <col min="2309" max="2309" width="9.140625" style="71"/>
    <col min="2310" max="2310" width="12.28515625" style="71" customWidth="1"/>
    <col min="2311" max="2311" width="8.85546875" style="71" bestFit="1" customWidth="1"/>
    <col min="2312" max="2312" width="11.5703125" style="71" bestFit="1" customWidth="1"/>
    <col min="2313" max="2313" width="8" style="71" bestFit="1" customWidth="1"/>
    <col min="2314" max="2314" width="16.28515625" style="71" bestFit="1" customWidth="1"/>
    <col min="2315" max="2315" width="7.85546875" style="71" bestFit="1" customWidth="1"/>
    <col min="2316" max="2560" width="9.140625" style="71"/>
    <col min="2561" max="2561" width="7.140625" style="71" bestFit="1" customWidth="1"/>
    <col min="2562" max="2562" width="52.5703125" style="71" bestFit="1" customWidth="1"/>
    <col min="2563" max="2563" width="14.140625" style="71" customWidth="1"/>
    <col min="2564" max="2564" width="15.28515625" style="71" customWidth="1"/>
    <col min="2565" max="2565" width="9.140625" style="71"/>
    <col min="2566" max="2566" width="12.28515625" style="71" customWidth="1"/>
    <col min="2567" max="2567" width="8.85546875" style="71" bestFit="1" customWidth="1"/>
    <col min="2568" max="2568" width="11.5703125" style="71" bestFit="1" customWidth="1"/>
    <col min="2569" max="2569" width="8" style="71" bestFit="1" customWidth="1"/>
    <col min="2570" max="2570" width="16.28515625" style="71" bestFit="1" customWidth="1"/>
    <col min="2571" max="2571" width="7.85546875" style="71" bestFit="1" customWidth="1"/>
    <col min="2572" max="2816" width="9.140625" style="71"/>
    <col min="2817" max="2817" width="7.140625" style="71" bestFit="1" customWidth="1"/>
    <col min="2818" max="2818" width="52.5703125" style="71" bestFit="1" customWidth="1"/>
    <col min="2819" max="2819" width="14.140625" style="71" customWidth="1"/>
    <col min="2820" max="2820" width="15.28515625" style="71" customWidth="1"/>
    <col min="2821" max="2821" width="9.140625" style="71"/>
    <col min="2822" max="2822" width="12.28515625" style="71" customWidth="1"/>
    <col min="2823" max="2823" width="8.85546875" style="71" bestFit="1" customWidth="1"/>
    <col min="2824" max="2824" width="11.5703125" style="71" bestFit="1" customWidth="1"/>
    <col min="2825" max="2825" width="8" style="71" bestFit="1" customWidth="1"/>
    <col min="2826" max="2826" width="16.28515625" style="71" bestFit="1" customWidth="1"/>
    <col min="2827" max="2827" width="7.85546875" style="71" bestFit="1" customWidth="1"/>
    <col min="2828" max="3072" width="9.140625" style="71"/>
    <col min="3073" max="3073" width="7.140625" style="71" bestFit="1" customWidth="1"/>
    <col min="3074" max="3074" width="52.5703125" style="71" bestFit="1" customWidth="1"/>
    <col min="3075" max="3075" width="14.140625" style="71" customWidth="1"/>
    <col min="3076" max="3076" width="15.28515625" style="71" customWidth="1"/>
    <col min="3077" max="3077" width="9.140625" style="71"/>
    <col min="3078" max="3078" width="12.28515625" style="71" customWidth="1"/>
    <col min="3079" max="3079" width="8.85546875" style="71" bestFit="1" customWidth="1"/>
    <col min="3080" max="3080" width="11.5703125" style="71" bestFit="1" customWidth="1"/>
    <col min="3081" max="3081" width="8" style="71" bestFit="1" customWidth="1"/>
    <col min="3082" max="3082" width="16.28515625" style="71" bestFit="1" customWidth="1"/>
    <col min="3083" max="3083" width="7.85546875" style="71" bestFit="1" customWidth="1"/>
    <col min="3084" max="3328" width="9.140625" style="71"/>
    <col min="3329" max="3329" width="7.140625" style="71" bestFit="1" customWidth="1"/>
    <col min="3330" max="3330" width="52.5703125" style="71" bestFit="1" customWidth="1"/>
    <col min="3331" max="3331" width="14.140625" style="71" customWidth="1"/>
    <col min="3332" max="3332" width="15.28515625" style="71" customWidth="1"/>
    <col min="3333" max="3333" width="9.140625" style="71"/>
    <col min="3334" max="3334" width="12.28515625" style="71" customWidth="1"/>
    <col min="3335" max="3335" width="8.85546875" style="71" bestFit="1" customWidth="1"/>
    <col min="3336" max="3336" width="11.5703125" style="71" bestFit="1" customWidth="1"/>
    <col min="3337" max="3337" width="8" style="71" bestFit="1" customWidth="1"/>
    <col min="3338" max="3338" width="16.28515625" style="71" bestFit="1" customWidth="1"/>
    <col min="3339" max="3339" width="7.85546875" style="71" bestFit="1" customWidth="1"/>
    <col min="3340" max="3584" width="9.140625" style="71"/>
    <col min="3585" max="3585" width="7.140625" style="71" bestFit="1" customWidth="1"/>
    <col min="3586" max="3586" width="52.5703125" style="71" bestFit="1" customWidth="1"/>
    <col min="3587" max="3587" width="14.140625" style="71" customWidth="1"/>
    <col min="3588" max="3588" width="15.28515625" style="71" customWidth="1"/>
    <col min="3589" max="3589" width="9.140625" style="71"/>
    <col min="3590" max="3590" width="12.28515625" style="71" customWidth="1"/>
    <col min="3591" max="3591" width="8.85546875" style="71" bestFit="1" customWidth="1"/>
    <col min="3592" max="3592" width="11.5703125" style="71" bestFit="1" customWidth="1"/>
    <col min="3593" max="3593" width="8" style="71" bestFit="1" customWidth="1"/>
    <col min="3594" max="3594" width="16.28515625" style="71" bestFit="1" customWidth="1"/>
    <col min="3595" max="3595" width="7.85546875" style="71" bestFit="1" customWidth="1"/>
    <col min="3596" max="3840" width="9.140625" style="71"/>
    <col min="3841" max="3841" width="7.140625" style="71" bestFit="1" customWidth="1"/>
    <col min="3842" max="3842" width="52.5703125" style="71" bestFit="1" customWidth="1"/>
    <col min="3843" max="3843" width="14.140625" style="71" customWidth="1"/>
    <col min="3844" max="3844" width="15.28515625" style="71" customWidth="1"/>
    <col min="3845" max="3845" width="9.140625" style="71"/>
    <col min="3846" max="3846" width="12.28515625" style="71" customWidth="1"/>
    <col min="3847" max="3847" width="8.85546875" style="71" bestFit="1" customWidth="1"/>
    <col min="3848" max="3848" width="11.5703125" style="71" bestFit="1" customWidth="1"/>
    <col min="3849" max="3849" width="8" style="71" bestFit="1" customWidth="1"/>
    <col min="3850" max="3850" width="16.28515625" style="71" bestFit="1" customWidth="1"/>
    <col min="3851" max="3851" width="7.85546875" style="71" bestFit="1" customWidth="1"/>
    <col min="3852" max="4096" width="9.140625" style="71"/>
    <col min="4097" max="4097" width="7.140625" style="71" bestFit="1" customWidth="1"/>
    <col min="4098" max="4098" width="52.5703125" style="71" bestFit="1" customWidth="1"/>
    <col min="4099" max="4099" width="14.140625" style="71" customWidth="1"/>
    <col min="4100" max="4100" width="15.28515625" style="71" customWidth="1"/>
    <col min="4101" max="4101" width="9.140625" style="71"/>
    <col min="4102" max="4102" width="12.28515625" style="71" customWidth="1"/>
    <col min="4103" max="4103" width="8.85546875" style="71" bestFit="1" customWidth="1"/>
    <col min="4104" max="4104" width="11.5703125" style="71" bestFit="1" customWidth="1"/>
    <col min="4105" max="4105" width="8" style="71" bestFit="1" customWidth="1"/>
    <col min="4106" max="4106" width="16.28515625" style="71" bestFit="1" customWidth="1"/>
    <col min="4107" max="4107" width="7.85546875" style="71" bestFit="1" customWidth="1"/>
    <col min="4108" max="4352" width="9.140625" style="71"/>
    <col min="4353" max="4353" width="7.140625" style="71" bestFit="1" customWidth="1"/>
    <col min="4354" max="4354" width="52.5703125" style="71" bestFit="1" customWidth="1"/>
    <col min="4355" max="4355" width="14.140625" style="71" customWidth="1"/>
    <col min="4356" max="4356" width="15.28515625" style="71" customWidth="1"/>
    <col min="4357" max="4357" width="9.140625" style="71"/>
    <col min="4358" max="4358" width="12.28515625" style="71" customWidth="1"/>
    <col min="4359" max="4359" width="8.85546875" style="71" bestFit="1" customWidth="1"/>
    <col min="4360" max="4360" width="11.5703125" style="71" bestFit="1" customWidth="1"/>
    <col min="4361" max="4361" width="8" style="71" bestFit="1" customWidth="1"/>
    <col min="4362" max="4362" width="16.28515625" style="71" bestFit="1" customWidth="1"/>
    <col min="4363" max="4363" width="7.85546875" style="71" bestFit="1" customWidth="1"/>
    <col min="4364" max="4608" width="9.140625" style="71"/>
    <col min="4609" max="4609" width="7.140625" style="71" bestFit="1" customWidth="1"/>
    <col min="4610" max="4610" width="52.5703125" style="71" bestFit="1" customWidth="1"/>
    <col min="4611" max="4611" width="14.140625" style="71" customWidth="1"/>
    <col min="4612" max="4612" width="15.28515625" style="71" customWidth="1"/>
    <col min="4613" max="4613" width="9.140625" style="71"/>
    <col min="4614" max="4614" width="12.28515625" style="71" customWidth="1"/>
    <col min="4615" max="4615" width="8.85546875" style="71" bestFit="1" customWidth="1"/>
    <col min="4616" max="4616" width="11.5703125" style="71" bestFit="1" customWidth="1"/>
    <col min="4617" max="4617" width="8" style="71" bestFit="1" customWidth="1"/>
    <col min="4618" max="4618" width="16.28515625" style="71" bestFit="1" customWidth="1"/>
    <col min="4619" max="4619" width="7.85546875" style="71" bestFit="1" customWidth="1"/>
    <col min="4620" max="4864" width="9.140625" style="71"/>
    <col min="4865" max="4865" width="7.140625" style="71" bestFit="1" customWidth="1"/>
    <col min="4866" max="4866" width="52.5703125" style="71" bestFit="1" customWidth="1"/>
    <col min="4867" max="4867" width="14.140625" style="71" customWidth="1"/>
    <col min="4868" max="4868" width="15.28515625" style="71" customWidth="1"/>
    <col min="4869" max="4869" width="9.140625" style="71"/>
    <col min="4870" max="4870" width="12.28515625" style="71" customWidth="1"/>
    <col min="4871" max="4871" width="8.85546875" style="71" bestFit="1" customWidth="1"/>
    <col min="4872" max="4872" width="11.5703125" style="71" bestFit="1" customWidth="1"/>
    <col min="4873" max="4873" width="8" style="71" bestFit="1" customWidth="1"/>
    <col min="4874" max="4874" width="16.28515625" style="71" bestFit="1" customWidth="1"/>
    <col min="4875" max="4875" width="7.85546875" style="71" bestFit="1" customWidth="1"/>
    <col min="4876" max="5120" width="9.140625" style="71"/>
    <col min="5121" max="5121" width="7.140625" style="71" bestFit="1" customWidth="1"/>
    <col min="5122" max="5122" width="52.5703125" style="71" bestFit="1" customWidth="1"/>
    <col min="5123" max="5123" width="14.140625" style="71" customWidth="1"/>
    <col min="5124" max="5124" width="15.28515625" style="71" customWidth="1"/>
    <col min="5125" max="5125" width="9.140625" style="71"/>
    <col min="5126" max="5126" width="12.28515625" style="71" customWidth="1"/>
    <col min="5127" max="5127" width="8.85546875" style="71" bestFit="1" customWidth="1"/>
    <col min="5128" max="5128" width="11.5703125" style="71" bestFit="1" customWidth="1"/>
    <col min="5129" max="5129" width="8" style="71" bestFit="1" customWidth="1"/>
    <col min="5130" max="5130" width="16.28515625" style="71" bestFit="1" customWidth="1"/>
    <col min="5131" max="5131" width="7.85546875" style="71" bestFit="1" customWidth="1"/>
    <col min="5132" max="5376" width="9.140625" style="71"/>
    <col min="5377" max="5377" width="7.140625" style="71" bestFit="1" customWidth="1"/>
    <col min="5378" max="5378" width="52.5703125" style="71" bestFit="1" customWidth="1"/>
    <col min="5379" max="5379" width="14.140625" style="71" customWidth="1"/>
    <col min="5380" max="5380" width="15.28515625" style="71" customWidth="1"/>
    <col min="5381" max="5381" width="9.140625" style="71"/>
    <col min="5382" max="5382" width="12.28515625" style="71" customWidth="1"/>
    <col min="5383" max="5383" width="8.85546875" style="71" bestFit="1" customWidth="1"/>
    <col min="5384" max="5384" width="11.5703125" style="71" bestFit="1" customWidth="1"/>
    <col min="5385" max="5385" width="8" style="71" bestFit="1" customWidth="1"/>
    <col min="5386" max="5386" width="16.28515625" style="71" bestFit="1" customWidth="1"/>
    <col min="5387" max="5387" width="7.85546875" style="71" bestFit="1" customWidth="1"/>
    <col min="5388" max="5632" width="9.140625" style="71"/>
    <col min="5633" max="5633" width="7.140625" style="71" bestFit="1" customWidth="1"/>
    <col min="5634" max="5634" width="52.5703125" style="71" bestFit="1" customWidth="1"/>
    <col min="5635" max="5635" width="14.140625" style="71" customWidth="1"/>
    <col min="5636" max="5636" width="15.28515625" style="71" customWidth="1"/>
    <col min="5637" max="5637" width="9.140625" style="71"/>
    <col min="5638" max="5638" width="12.28515625" style="71" customWidth="1"/>
    <col min="5639" max="5639" width="8.85546875" style="71" bestFit="1" customWidth="1"/>
    <col min="5640" max="5640" width="11.5703125" style="71" bestFit="1" customWidth="1"/>
    <col min="5641" max="5641" width="8" style="71" bestFit="1" customWidth="1"/>
    <col min="5642" max="5642" width="16.28515625" style="71" bestFit="1" customWidth="1"/>
    <col min="5643" max="5643" width="7.85546875" style="71" bestFit="1" customWidth="1"/>
    <col min="5644" max="5888" width="9.140625" style="71"/>
    <col min="5889" max="5889" width="7.140625" style="71" bestFit="1" customWidth="1"/>
    <col min="5890" max="5890" width="52.5703125" style="71" bestFit="1" customWidth="1"/>
    <col min="5891" max="5891" width="14.140625" style="71" customWidth="1"/>
    <col min="5892" max="5892" width="15.28515625" style="71" customWidth="1"/>
    <col min="5893" max="5893" width="9.140625" style="71"/>
    <col min="5894" max="5894" width="12.28515625" style="71" customWidth="1"/>
    <col min="5895" max="5895" width="8.85546875" style="71" bestFit="1" customWidth="1"/>
    <col min="5896" max="5896" width="11.5703125" style="71" bestFit="1" customWidth="1"/>
    <col min="5897" max="5897" width="8" style="71" bestFit="1" customWidth="1"/>
    <col min="5898" max="5898" width="16.28515625" style="71" bestFit="1" customWidth="1"/>
    <col min="5899" max="5899" width="7.85546875" style="71" bestFit="1" customWidth="1"/>
    <col min="5900" max="6144" width="9.140625" style="71"/>
    <col min="6145" max="6145" width="7.140625" style="71" bestFit="1" customWidth="1"/>
    <col min="6146" max="6146" width="52.5703125" style="71" bestFit="1" customWidth="1"/>
    <col min="6147" max="6147" width="14.140625" style="71" customWidth="1"/>
    <col min="6148" max="6148" width="15.28515625" style="71" customWidth="1"/>
    <col min="6149" max="6149" width="9.140625" style="71"/>
    <col min="6150" max="6150" width="12.28515625" style="71" customWidth="1"/>
    <col min="6151" max="6151" width="8.85546875" style="71" bestFit="1" customWidth="1"/>
    <col min="6152" max="6152" width="11.5703125" style="71" bestFit="1" customWidth="1"/>
    <col min="6153" max="6153" width="8" style="71" bestFit="1" customWidth="1"/>
    <col min="6154" max="6154" width="16.28515625" style="71" bestFit="1" customWidth="1"/>
    <col min="6155" max="6155" width="7.85546875" style="71" bestFit="1" customWidth="1"/>
    <col min="6156" max="6400" width="9.140625" style="71"/>
    <col min="6401" max="6401" width="7.140625" style="71" bestFit="1" customWidth="1"/>
    <col min="6402" max="6402" width="52.5703125" style="71" bestFit="1" customWidth="1"/>
    <col min="6403" max="6403" width="14.140625" style="71" customWidth="1"/>
    <col min="6404" max="6404" width="15.28515625" style="71" customWidth="1"/>
    <col min="6405" max="6405" width="9.140625" style="71"/>
    <col min="6406" max="6406" width="12.28515625" style="71" customWidth="1"/>
    <col min="6407" max="6407" width="8.85546875" style="71" bestFit="1" customWidth="1"/>
    <col min="6408" max="6408" width="11.5703125" style="71" bestFit="1" customWidth="1"/>
    <col min="6409" max="6409" width="8" style="71" bestFit="1" customWidth="1"/>
    <col min="6410" max="6410" width="16.28515625" style="71" bestFit="1" customWidth="1"/>
    <col min="6411" max="6411" width="7.85546875" style="71" bestFit="1" customWidth="1"/>
    <col min="6412" max="6656" width="9.140625" style="71"/>
    <col min="6657" max="6657" width="7.140625" style="71" bestFit="1" customWidth="1"/>
    <col min="6658" max="6658" width="52.5703125" style="71" bestFit="1" customWidth="1"/>
    <col min="6659" max="6659" width="14.140625" style="71" customWidth="1"/>
    <col min="6660" max="6660" width="15.28515625" style="71" customWidth="1"/>
    <col min="6661" max="6661" width="9.140625" style="71"/>
    <col min="6662" max="6662" width="12.28515625" style="71" customWidth="1"/>
    <col min="6663" max="6663" width="8.85546875" style="71" bestFit="1" customWidth="1"/>
    <col min="6664" max="6664" width="11.5703125" style="71" bestFit="1" customWidth="1"/>
    <col min="6665" max="6665" width="8" style="71" bestFit="1" customWidth="1"/>
    <col min="6666" max="6666" width="16.28515625" style="71" bestFit="1" customWidth="1"/>
    <col min="6667" max="6667" width="7.85546875" style="71" bestFit="1" customWidth="1"/>
    <col min="6668" max="6912" width="9.140625" style="71"/>
    <col min="6913" max="6913" width="7.140625" style="71" bestFit="1" customWidth="1"/>
    <col min="6914" max="6914" width="52.5703125" style="71" bestFit="1" customWidth="1"/>
    <col min="6915" max="6915" width="14.140625" style="71" customWidth="1"/>
    <col min="6916" max="6916" width="15.28515625" style="71" customWidth="1"/>
    <col min="6917" max="6917" width="9.140625" style="71"/>
    <col min="6918" max="6918" width="12.28515625" style="71" customWidth="1"/>
    <col min="6919" max="6919" width="8.85546875" style="71" bestFit="1" customWidth="1"/>
    <col min="6920" max="6920" width="11.5703125" style="71" bestFit="1" customWidth="1"/>
    <col min="6921" max="6921" width="8" style="71" bestFit="1" customWidth="1"/>
    <col min="6922" max="6922" width="16.28515625" style="71" bestFit="1" customWidth="1"/>
    <col min="6923" max="6923" width="7.85546875" style="71" bestFit="1" customWidth="1"/>
    <col min="6924" max="7168" width="9.140625" style="71"/>
    <col min="7169" max="7169" width="7.140625" style="71" bestFit="1" customWidth="1"/>
    <col min="7170" max="7170" width="52.5703125" style="71" bestFit="1" customWidth="1"/>
    <col min="7171" max="7171" width="14.140625" style="71" customWidth="1"/>
    <col min="7172" max="7172" width="15.28515625" style="71" customWidth="1"/>
    <col min="7173" max="7173" width="9.140625" style="71"/>
    <col min="7174" max="7174" width="12.28515625" style="71" customWidth="1"/>
    <col min="7175" max="7175" width="8.85546875" style="71" bestFit="1" customWidth="1"/>
    <col min="7176" max="7176" width="11.5703125" style="71" bestFit="1" customWidth="1"/>
    <col min="7177" max="7177" width="8" style="71" bestFit="1" customWidth="1"/>
    <col min="7178" max="7178" width="16.28515625" style="71" bestFit="1" customWidth="1"/>
    <col min="7179" max="7179" width="7.85546875" style="71" bestFit="1" customWidth="1"/>
    <col min="7180" max="7424" width="9.140625" style="71"/>
    <col min="7425" max="7425" width="7.140625" style="71" bestFit="1" customWidth="1"/>
    <col min="7426" max="7426" width="52.5703125" style="71" bestFit="1" customWidth="1"/>
    <col min="7427" max="7427" width="14.140625" style="71" customWidth="1"/>
    <col min="7428" max="7428" width="15.28515625" style="71" customWidth="1"/>
    <col min="7429" max="7429" width="9.140625" style="71"/>
    <col min="7430" max="7430" width="12.28515625" style="71" customWidth="1"/>
    <col min="7431" max="7431" width="8.85546875" style="71" bestFit="1" customWidth="1"/>
    <col min="7432" max="7432" width="11.5703125" style="71" bestFit="1" customWidth="1"/>
    <col min="7433" max="7433" width="8" style="71" bestFit="1" customWidth="1"/>
    <col min="7434" max="7434" width="16.28515625" style="71" bestFit="1" customWidth="1"/>
    <col min="7435" max="7435" width="7.85546875" style="71" bestFit="1" customWidth="1"/>
    <col min="7436" max="7680" width="9.140625" style="71"/>
    <col min="7681" max="7681" width="7.140625" style="71" bestFit="1" customWidth="1"/>
    <col min="7682" max="7682" width="52.5703125" style="71" bestFit="1" customWidth="1"/>
    <col min="7683" max="7683" width="14.140625" style="71" customWidth="1"/>
    <col min="7684" max="7684" width="15.28515625" style="71" customWidth="1"/>
    <col min="7685" max="7685" width="9.140625" style="71"/>
    <col min="7686" max="7686" width="12.28515625" style="71" customWidth="1"/>
    <col min="7687" max="7687" width="8.85546875" style="71" bestFit="1" customWidth="1"/>
    <col min="7688" max="7688" width="11.5703125" style="71" bestFit="1" customWidth="1"/>
    <col min="7689" max="7689" width="8" style="71" bestFit="1" customWidth="1"/>
    <col min="7690" max="7690" width="16.28515625" style="71" bestFit="1" customWidth="1"/>
    <col min="7691" max="7691" width="7.85546875" style="71" bestFit="1" customWidth="1"/>
    <col min="7692" max="7936" width="9.140625" style="71"/>
    <col min="7937" max="7937" width="7.140625" style="71" bestFit="1" customWidth="1"/>
    <col min="7938" max="7938" width="52.5703125" style="71" bestFit="1" customWidth="1"/>
    <col min="7939" max="7939" width="14.140625" style="71" customWidth="1"/>
    <col min="7940" max="7940" width="15.28515625" style="71" customWidth="1"/>
    <col min="7941" max="7941" width="9.140625" style="71"/>
    <col min="7942" max="7942" width="12.28515625" style="71" customWidth="1"/>
    <col min="7943" max="7943" width="8.85546875" style="71" bestFit="1" customWidth="1"/>
    <col min="7944" max="7944" width="11.5703125" style="71" bestFit="1" customWidth="1"/>
    <col min="7945" max="7945" width="8" style="71" bestFit="1" customWidth="1"/>
    <col min="7946" max="7946" width="16.28515625" style="71" bestFit="1" customWidth="1"/>
    <col min="7947" max="7947" width="7.85546875" style="71" bestFit="1" customWidth="1"/>
    <col min="7948" max="8192" width="9.140625" style="71"/>
    <col min="8193" max="8193" width="7.140625" style="71" bestFit="1" customWidth="1"/>
    <col min="8194" max="8194" width="52.5703125" style="71" bestFit="1" customWidth="1"/>
    <col min="8195" max="8195" width="14.140625" style="71" customWidth="1"/>
    <col min="8196" max="8196" width="15.28515625" style="71" customWidth="1"/>
    <col min="8197" max="8197" width="9.140625" style="71"/>
    <col min="8198" max="8198" width="12.28515625" style="71" customWidth="1"/>
    <col min="8199" max="8199" width="8.85546875" style="71" bestFit="1" customWidth="1"/>
    <col min="8200" max="8200" width="11.5703125" style="71" bestFit="1" customWidth="1"/>
    <col min="8201" max="8201" width="8" style="71" bestFit="1" customWidth="1"/>
    <col min="8202" max="8202" width="16.28515625" style="71" bestFit="1" customWidth="1"/>
    <col min="8203" max="8203" width="7.85546875" style="71" bestFit="1" customWidth="1"/>
    <col min="8204" max="8448" width="9.140625" style="71"/>
    <col min="8449" max="8449" width="7.140625" style="71" bestFit="1" customWidth="1"/>
    <col min="8450" max="8450" width="52.5703125" style="71" bestFit="1" customWidth="1"/>
    <col min="8451" max="8451" width="14.140625" style="71" customWidth="1"/>
    <col min="8452" max="8452" width="15.28515625" style="71" customWidth="1"/>
    <col min="8453" max="8453" width="9.140625" style="71"/>
    <col min="8454" max="8454" width="12.28515625" style="71" customWidth="1"/>
    <col min="8455" max="8455" width="8.85546875" style="71" bestFit="1" customWidth="1"/>
    <col min="8456" max="8456" width="11.5703125" style="71" bestFit="1" customWidth="1"/>
    <col min="8457" max="8457" width="8" style="71" bestFit="1" customWidth="1"/>
    <col min="8458" max="8458" width="16.28515625" style="71" bestFit="1" customWidth="1"/>
    <col min="8459" max="8459" width="7.85546875" style="71" bestFit="1" customWidth="1"/>
    <col min="8460" max="8704" width="9.140625" style="71"/>
    <col min="8705" max="8705" width="7.140625" style="71" bestFit="1" customWidth="1"/>
    <col min="8706" max="8706" width="52.5703125" style="71" bestFit="1" customWidth="1"/>
    <col min="8707" max="8707" width="14.140625" style="71" customWidth="1"/>
    <col min="8708" max="8708" width="15.28515625" style="71" customWidth="1"/>
    <col min="8709" max="8709" width="9.140625" style="71"/>
    <col min="8710" max="8710" width="12.28515625" style="71" customWidth="1"/>
    <col min="8711" max="8711" width="8.85546875" style="71" bestFit="1" customWidth="1"/>
    <col min="8712" max="8712" width="11.5703125" style="71" bestFit="1" customWidth="1"/>
    <col min="8713" max="8713" width="8" style="71" bestFit="1" customWidth="1"/>
    <col min="8714" max="8714" width="16.28515625" style="71" bestFit="1" customWidth="1"/>
    <col min="8715" max="8715" width="7.85546875" style="71" bestFit="1" customWidth="1"/>
    <col min="8716" max="8960" width="9.140625" style="71"/>
    <col min="8961" max="8961" width="7.140625" style="71" bestFit="1" customWidth="1"/>
    <col min="8962" max="8962" width="52.5703125" style="71" bestFit="1" customWidth="1"/>
    <col min="8963" max="8963" width="14.140625" style="71" customWidth="1"/>
    <col min="8964" max="8964" width="15.28515625" style="71" customWidth="1"/>
    <col min="8965" max="8965" width="9.140625" style="71"/>
    <col min="8966" max="8966" width="12.28515625" style="71" customWidth="1"/>
    <col min="8967" max="8967" width="8.85546875" style="71" bestFit="1" customWidth="1"/>
    <col min="8968" max="8968" width="11.5703125" style="71" bestFit="1" customWidth="1"/>
    <col min="8969" max="8969" width="8" style="71" bestFit="1" customWidth="1"/>
    <col min="8970" max="8970" width="16.28515625" style="71" bestFit="1" customWidth="1"/>
    <col min="8971" max="8971" width="7.85546875" style="71" bestFit="1" customWidth="1"/>
    <col min="8972" max="9216" width="9.140625" style="71"/>
    <col min="9217" max="9217" width="7.140625" style="71" bestFit="1" customWidth="1"/>
    <col min="9218" max="9218" width="52.5703125" style="71" bestFit="1" customWidth="1"/>
    <col min="9219" max="9219" width="14.140625" style="71" customWidth="1"/>
    <col min="9220" max="9220" width="15.28515625" style="71" customWidth="1"/>
    <col min="9221" max="9221" width="9.140625" style="71"/>
    <col min="9222" max="9222" width="12.28515625" style="71" customWidth="1"/>
    <col min="9223" max="9223" width="8.85546875" style="71" bestFit="1" customWidth="1"/>
    <col min="9224" max="9224" width="11.5703125" style="71" bestFit="1" customWidth="1"/>
    <col min="9225" max="9225" width="8" style="71" bestFit="1" customWidth="1"/>
    <col min="9226" max="9226" width="16.28515625" style="71" bestFit="1" customWidth="1"/>
    <col min="9227" max="9227" width="7.85546875" style="71" bestFit="1" customWidth="1"/>
    <col min="9228" max="9472" width="9.140625" style="71"/>
    <col min="9473" max="9473" width="7.140625" style="71" bestFit="1" customWidth="1"/>
    <col min="9474" max="9474" width="52.5703125" style="71" bestFit="1" customWidth="1"/>
    <col min="9475" max="9475" width="14.140625" style="71" customWidth="1"/>
    <col min="9476" max="9476" width="15.28515625" style="71" customWidth="1"/>
    <col min="9477" max="9477" width="9.140625" style="71"/>
    <col min="9478" max="9478" width="12.28515625" style="71" customWidth="1"/>
    <col min="9479" max="9479" width="8.85546875" style="71" bestFit="1" customWidth="1"/>
    <col min="9480" max="9480" width="11.5703125" style="71" bestFit="1" customWidth="1"/>
    <col min="9481" max="9481" width="8" style="71" bestFit="1" customWidth="1"/>
    <col min="9482" max="9482" width="16.28515625" style="71" bestFit="1" customWidth="1"/>
    <col min="9483" max="9483" width="7.85546875" style="71" bestFit="1" customWidth="1"/>
    <col min="9484" max="9728" width="9.140625" style="71"/>
    <col min="9729" max="9729" width="7.140625" style="71" bestFit="1" customWidth="1"/>
    <col min="9730" max="9730" width="52.5703125" style="71" bestFit="1" customWidth="1"/>
    <col min="9731" max="9731" width="14.140625" style="71" customWidth="1"/>
    <col min="9732" max="9732" width="15.28515625" style="71" customWidth="1"/>
    <col min="9733" max="9733" width="9.140625" style="71"/>
    <col min="9734" max="9734" width="12.28515625" style="71" customWidth="1"/>
    <col min="9735" max="9735" width="8.85546875" style="71" bestFit="1" customWidth="1"/>
    <col min="9736" max="9736" width="11.5703125" style="71" bestFit="1" customWidth="1"/>
    <col min="9737" max="9737" width="8" style="71" bestFit="1" customWidth="1"/>
    <col min="9738" max="9738" width="16.28515625" style="71" bestFit="1" customWidth="1"/>
    <col min="9739" max="9739" width="7.85546875" style="71" bestFit="1" customWidth="1"/>
    <col min="9740" max="9984" width="9.140625" style="71"/>
    <col min="9985" max="9985" width="7.140625" style="71" bestFit="1" customWidth="1"/>
    <col min="9986" max="9986" width="52.5703125" style="71" bestFit="1" customWidth="1"/>
    <col min="9987" max="9987" width="14.140625" style="71" customWidth="1"/>
    <col min="9988" max="9988" width="15.28515625" style="71" customWidth="1"/>
    <col min="9989" max="9989" width="9.140625" style="71"/>
    <col min="9990" max="9990" width="12.28515625" style="71" customWidth="1"/>
    <col min="9991" max="9991" width="8.85546875" style="71" bestFit="1" customWidth="1"/>
    <col min="9992" max="9992" width="11.5703125" style="71" bestFit="1" customWidth="1"/>
    <col min="9993" max="9993" width="8" style="71" bestFit="1" customWidth="1"/>
    <col min="9994" max="9994" width="16.28515625" style="71" bestFit="1" customWidth="1"/>
    <col min="9995" max="9995" width="7.85546875" style="71" bestFit="1" customWidth="1"/>
    <col min="9996" max="10240" width="9.140625" style="71"/>
    <col min="10241" max="10241" width="7.140625" style="71" bestFit="1" customWidth="1"/>
    <col min="10242" max="10242" width="52.5703125" style="71" bestFit="1" customWidth="1"/>
    <col min="10243" max="10243" width="14.140625" style="71" customWidth="1"/>
    <col min="10244" max="10244" width="15.28515625" style="71" customWidth="1"/>
    <col min="10245" max="10245" width="9.140625" style="71"/>
    <col min="10246" max="10246" width="12.28515625" style="71" customWidth="1"/>
    <col min="10247" max="10247" width="8.85546875" style="71" bestFit="1" customWidth="1"/>
    <col min="10248" max="10248" width="11.5703125" style="71" bestFit="1" customWidth="1"/>
    <col min="10249" max="10249" width="8" style="71" bestFit="1" customWidth="1"/>
    <col min="10250" max="10250" width="16.28515625" style="71" bestFit="1" customWidth="1"/>
    <col min="10251" max="10251" width="7.85546875" style="71" bestFit="1" customWidth="1"/>
    <col min="10252" max="10496" width="9.140625" style="71"/>
    <col min="10497" max="10497" width="7.140625" style="71" bestFit="1" customWidth="1"/>
    <col min="10498" max="10498" width="52.5703125" style="71" bestFit="1" customWidth="1"/>
    <col min="10499" max="10499" width="14.140625" style="71" customWidth="1"/>
    <col min="10500" max="10500" width="15.28515625" style="71" customWidth="1"/>
    <col min="10501" max="10501" width="9.140625" style="71"/>
    <col min="10502" max="10502" width="12.28515625" style="71" customWidth="1"/>
    <col min="10503" max="10503" width="8.85546875" style="71" bestFit="1" customWidth="1"/>
    <col min="10504" max="10504" width="11.5703125" style="71" bestFit="1" customWidth="1"/>
    <col min="10505" max="10505" width="8" style="71" bestFit="1" customWidth="1"/>
    <col min="10506" max="10506" width="16.28515625" style="71" bestFit="1" customWidth="1"/>
    <col min="10507" max="10507" width="7.85546875" style="71" bestFit="1" customWidth="1"/>
    <col min="10508" max="10752" width="9.140625" style="71"/>
    <col min="10753" max="10753" width="7.140625" style="71" bestFit="1" customWidth="1"/>
    <col min="10754" max="10754" width="52.5703125" style="71" bestFit="1" customWidth="1"/>
    <col min="10755" max="10755" width="14.140625" style="71" customWidth="1"/>
    <col min="10756" max="10756" width="15.28515625" style="71" customWidth="1"/>
    <col min="10757" max="10757" width="9.140625" style="71"/>
    <col min="10758" max="10758" width="12.28515625" style="71" customWidth="1"/>
    <col min="10759" max="10759" width="8.85546875" style="71" bestFit="1" customWidth="1"/>
    <col min="10760" max="10760" width="11.5703125" style="71" bestFit="1" customWidth="1"/>
    <col min="10761" max="10761" width="8" style="71" bestFit="1" customWidth="1"/>
    <col min="10762" max="10762" width="16.28515625" style="71" bestFit="1" customWidth="1"/>
    <col min="10763" max="10763" width="7.85546875" style="71" bestFit="1" customWidth="1"/>
    <col min="10764" max="11008" width="9.140625" style="71"/>
    <col min="11009" max="11009" width="7.140625" style="71" bestFit="1" customWidth="1"/>
    <col min="11010" max="11010" width="52.5703125" style="71" bestFit="1" customWidth="1"/>
    <col min="11011" max="11011" width="14.140625" style="71" customWidth="1"/>
    <col min="11012" max="11012" width="15.28515625" style="71" customWidth="1"/>
    <col min="11013" max="11013" width="9.140625" style="71"/>
    <col min="11014" max="11014" width="12.28515625" style="71" customWidth="1"/>
    <col min="11015" max="11015" width="8.85546875" style="71" bestFit="1" customWidth="1"/>
    <col min="11016" max="11016" width="11.5703125" style="71" bestFit="1" customWidth="1"/>
    <col min="11017" max="11017" width="8" style="71" bestFit="1" customWidth="1"/>
    <col min="11018" max="11018" width="16.28515625" style="71" bestFit="1" customWidth="1"/>
    <col min="11019" max="11019" width="7.85546875" style="71" bestFit="1" customWidth="1"/>
    <col min="11020" max="11264" width="9.140625" style="71"/>
    <col min="11265" max="11265" width="7.140625" style="71" bestFit="1" customWidth="1"/>
    <col min="11266" max="11266" width="52.5703125" style="71" bestFit="1" customWidth="1"/>
    <col min="11267" max="11267" width="14.140625" style="71" customWidth="1"/>
    <col min="11268" max="11268" width="15.28515625" style="71" customWidth="1"/>
    <col min="11269" max="11269" width="9.140625" style="71"/>
    <col min="11270" max="11270" width="12.28515625" style="71" customWidth="1"/>
    <col min="11271" max="11271" width="8.85546875" style="71" bestFit="1" customWidth="1"/>
    <col min="11272" max="11272" width="11.5703125" style="71" bestFit="1" customWidth="1"/>
    <col min="11273" max="11273" width="8" style="71" bestFit="1" customWidth="1"/>
    <col min="11274" max="11274" width="16.28515625" style="71" bestFit="1" customWidth="1"/>
    <col min="11275" max="11275" width="7.85546875" style="71" bestFit="1" customWidth="1"/>
    <col min="11276" max="11520" width="9.140625" style="71"/>
    <col min="11521" max="11521" width="7.140625" style="71" bestFit="1" customWidth="1"/>
    <col min="11522" max="11522" width="52.5703125" style="71" bestFit="1" customWidth="1"/>
    <col min="11523" max="11523" width="14.140625" style="71" customWidth="1"/>
    <col min="11524" max="11524" width="15.28515625" style="71" customWidth="1"/>
    <col min="11525" max="11525" width="9.140625" style="71"/>
    <col min="11526" max="11526" width="12.28515625" style="71" customWidth="1"/>
    <col min="11527" max="11527" width="8.85546875" style="71" bestFit="1" customWidth="1"/>
    <col min="11528" max="11528" width="11.5703125" style="71" bestFit="1" customWidth="1"/>
    <col min="11529" max="11529" width="8" style="71" bestFit="1" customWidth="1"/>
    <col min="11530" max="11530" width="16.28515625" style="71" bestFit="1" customWidth="1"/>
    <col min="11531" max="11531" width="7.85546875" style="71" bestFit="1" customWidth="1"/>
    <col min="11532" max="11776" width="9.140625" style="71"/>
    <col min="11777" max="11777" width="7.140625" style="71" bestFit="1" customWidth="1"/>
    <col min="11778" max="11778" width="52.5703125" style="71" bestFit="1" customWidth="1"/>
    <col min="11779" max="11779" width="14.140625" style="71" customWidth="1"/>
    <col min="11780" max="11780" width="15.28515625" style="71" customWidth="1"/>
    <col min="11781" max="11781" width="9.140625" style="71"/>
    <col min="11782" max="11782" width="12.28515625" style="71" customWidth="1"/>
    <col min="11783" max="11783" width="8.85546875" style="71" bestFit="1" customWidth="1"/>
    <col min="11784" max="11784" width="11.5703125" style="71" bestFit="1" customWidth="1"/>
    <col min="11785" max="11785" width="8" style="71" bestFit="1" customWidth="1"/>
    <col min="11786" max="11786" width="16.28515625" style="71" bestFit="1" customWidth="1"/>
    <col min="11787" max="11787" width="7.85546875" style="71" bestFit="1" customWidth="1"/>
    <col min="11788" max="12032" width="9.140625" style="71"/>
    <col min="12033" max="12033" width="7.140625" style="71" bestFit="1" customWidth="1"/>
    <col min="12034" max="12034" width="52.5703125" style="71" bestFit="1" customWidth="1"/>
    <col min="12035" max="12035" width="14.140625" style="71" customWidth="1"/>
    <col min="12036" max="12036" width="15.28515625" style="71" customWidth="1"/>
    <col min="12037" max="12037" width="9.140625" style="71"/>
    <col min="12038" max="12038" width="12.28515625" style="71" customWidth="1"/>
    <col min="12039" max="12039" width="8.85546875" style="71" bestFit="1" customWidth="1"/>
    <col min="12040" max="12040" width="11.5703125" style="71" bestFit="1" customWidth="1"/>
    <col min="12041" max="12041" width="8" style="71" bestFit="1" customWidth="1"/>
    <col min="12042" max="12042" width="16.28515625" style="71" bestFit="1" customWidth="1"/>
    <col min="12043" max="12043" width="7.85546875" style="71" bestFit="1" customWidth="1"/>
    <col min="12044" max="12288" width="9.140625" style="71"/>
    <col min="12289" max="12289" width="7.140625" style="71" bestFit="1" customWidth="1"/>
    <col min="12290" max="12290" width="52.5703125" style="71" bestFit="1" customWidth="1"/>
    <col min="12291" max="12291" width="14.140625" style="71" customWidth="1"/>
    <col min="12292" max="12292" width="15.28515625" style="71" customWidth="1"/>
    <col min="12293" max="12293" width="9.140625" style="71"/>
    <col min="12294" max="12294" width="12.28515625" style="71" customWidth="1"/>
    <col min="12295" max="12295" width="8.85546875" style="71" bestFit="1" customWidth="1"/>
    <col min="12296" max="12296" width="11.5703125" style="71" bestFit="1" customWidth="1"/>
    <col min="12297" max="12297" width="8" style="71" bestFit="1" customWidth="1"/>
    <col min="12298" max="12298" width="16.28515625" style="71" bestFit="1" customWidth="1"/>
    <col min="12299" max="12299" width="7.85546875" style="71" bestFit="1" customWidth="1"/>
    <col min="12300" max="12544" width="9.140625" style="71"/>
    <col min="12545" max="12545" width="7.140625" style="71" bestFit="1" customWidth="1"/>
    <col min="12546" max="12546" width="52.5703125" style="71" bestFit="1" customWidth="1"/>
    <col min="12547" max="12547" width="14.140625" style="71" customWidth="1"/>
    <col min="12548" max="12548" width="15.28515625" style="71" customWidth="1"/>
    <col min="12549" max="12549" width="9.140625" style="71"/>
    <col min="12550" max="12550" width="12.28515625" style="71" customWidth="1"/>
    <col min="12551" max="12551" width="8.85546875" style="71" bestFit="1" customWidth="1"/>
    <col min="12552" max="12552" width="11.5703125" style="71" bestFit="1" customWidth="1"/>
    <col min="12553" max="12553" width="8" style="71" bestFit="1" customWidth="1"/>
    <col min="12554" max="12554" width="16.28515625" style="71" bestFit="1" customWidth="1"/>
    <col min="12555" max="12555" width="7.85546875" style="71" bestFit="1" customWidth="1"/>
    <col min="12556" max="12800" width="9.140625" style="71"/>
    <col min="12801" max="12801" width="7.140625" style="71" bestFit="1" customWidth="1"/>
    <col min="12802" max="12802" width="52.5703125" style="71" bestFit="1" customWidth="1"/>
    <col min="12803" max="12803" width="14.140625" style="71" customWidth="1"/>
    <col min="12804" max="12804" width="15.28515625" style="71" customWidth="1"/>
    <col min="12805" max="12805" width="9.140625" style="71"/>
    <col min="12806" max="12806" width="12.28515625" style="71" customWidth="1"/>
    <col min="12807" max="12807" width="8.85546875" style="71" bestFit="1" customWidth="1"/>
    <col min="12808" max="12808" width="11.5703125" style="71" bestFit="1" customWidth="1"/>
    <col min="12809" max="12809" width="8" style="71" bestFit="1" customWidth="1"/>
    <col min="12810" max="12810" width="16.28515625" style="71" bestFit="1" customWidth="1"/>
    <col min="12811" max="12811" width="7.85546875" style="71" bestFit="1" customWidth="1"/>
    <col min="12812" max="13056" width="9.140625" style="71"/>
    <col min="13057" max="13057" width="7.140625" style="71" bestFit="1" customWidth="1"/>
    <col min="13058" max="13058" width="52.5703125" style="71" bestFit="1" customWidth="1"/>
    <col min="13059" max="13059" width="14.140625" style="71" customWidth="1"/>
    <col min="13060" max="13060" width="15.28515625" style="71" customWidth="1"/>
    <col min="13061" max="13061" width="9.140625" style="71"/>
    <col min="13062" max="13062" width="12.28515625" style="71" customWidth="1"/>
    <col min="13063" max="13063" width="8.85546875" style="71" bestFit="1" customWidth="1"/>
    <col min="13064" max="13064" width="11.5703125" style="71" bestFit="1" customWidth="1"/>
    <col min="13065" max="13065" width="8" style="71" bestFit="1" customWidth="1"/>
    <col min="13066" max="13066" width="16.28515625" style="71" bestFit="1" customWidth="1"/>
    <col min="13067" max="13067" width="7.85546875" style="71" bestFit="1" customWidth="1"/>
    <col min="13068" max="13312" width="9.140625" style="71"/>
    <col min="13313" max="13313" width="7.140625" style="71" bestFit="1" customWidth="1"/>
    <col min="13314" max="13314" width="52.5703125" style="71" bestFit="1" customWidth="1"/>
    <col min="13315" max="13315" width="14.140625" style="71" customWidth="1"/>
    <col min="13316" max="13316" width="15.28515625" style="71" customWidth="1"/>
    <col min="13317" max="13317" width="9.140625" style="71"/>
    <col min="13318" max="13318" width="12.28515625" style="71" customWidth="1"/>
    <col min="13319" max="13319" width="8.85546875" style="71" bestFit="1" customWidth="1"/>
    <col min="13320" max="13320" width="11.5703125" style="71" bestFit="1" customWidth="1"/>
    <col min="13321" max="13321" width="8" style="71" bestFit="1" customWidth="1"/>
    <col min="13322" max="13322" width="16.28515625" style="71" bestFit="1" customWidth="1"/>
    <col min="13323" max="13323" width="7.85546875" style="71" bestFit="1" customWidth="1"/>
    <col min="13324" max="13568" width="9.140625" style="71"/>
    <col min="13569" max="13569" width="7.140625" style="71" bestFit="1" customWidth="1"/>
    <col min="13570" max="13570" width="52.5703125" style="71" bestFit="1" customWidth="1"/>
    <col min="13571" max="13571" width="14.140625" style="71" customWidth="1"/>
    <col min="13572" max="13572" width="15.28515625" style="71" customWidth="1"/>
    <col min="13573" max="13573" width="9.140625" style="71"/>
    <col min="13574" max="13574" width="12.28515625" style="71" customWidth="1"/>
    <col min="13575" max="13575" width="8.85546875" style="71" bestFit="1" customWidth="1"/>
    <col min="13576" max="13576" width="11.5703125" style="71" bestFit="1" customWidth="1"/>
    <col min="13577" max="13577" width="8" style="71" bestFit="1" customWidth="1"/>
    <col min="13578" max="13578" width="16.28515625" style="71" bestFit="1" customWidth="1"/>
    <col min="13579" max="13579" width="7.85546875" style="71" bestFit="1" customWidth="1"/>
    <col min="13580" max="13824" width="9.140625" style="71"/>
    <col min="13825" max="13825" width="7.140625" style="71" bestFit="1" customWidth="1"/>
    <col min="13826" max="13826" width="52.5703125" style="71" bestFit="1" customWidth="1"/>
    <col min="13827" max="13827" width="14.140625" style="71" customWidth="1"/>
    <col min="13828" max="13828" width="15.28515625" style="71" customWidth="1"/>
    <col min="13829" max="13829" width="9.140625" style="71"/>
    <col min="13830" max="13830" width="12.28515625" style="71" customWidth="1"/>
    <col min="13831" max="13831" width="8.85546875" style="71" bestFit="1" customWidth="1"/>
    <col min="13832" max="13832" width="11.5703125" style="71" bestFit="1" customWidth="1"/>
    <col min="13833" max="13833" width="8" style="71" bestFit="1" customWidth="1"/>
    <col min="13834" max="13834" width="16.28515625" style="71" bestFit="1" customWidth="1"/>
    <col min="13835" max="13835" width="7.85546875" style="71" bestFit="1" customWidth="1"/>
    <col min="13836" max="14080" width="9.140625" style="71"/>
    <col min="14081" max="14081" width="7.140625" style="71" bestFit="1" customWidth="1"/>
    <col min="14082" max="14082" width="52.5703125" style="71" bestFit="1" customWidth="1"/>
    <col min="14083" max="14083" width="14.140625" style="71" customWidth="1"/>
    <col min="14084" max="14084" width="15.28515625" style="71" customWidth="1"/>
    <col min="14085" max="14085" width="9.140625" style="71"/>
    <col min="14086" max="14086" width="12.28515625" style="71" customWidth="1"/>
    <col min="14087" max="14087" width="8.85546875" style="71" bestFit="1" customWidth="1"/>
    <col min="14088" max="14088" width="11.5703125" style="71" bestFit="1" customWidth="1"/>
    <col min="14089" max="14089" width="8" style="71" bestFit="1" customWidth="1"/>
    <col min="14090" max="14090" width="16.28515625" style="71" bestFit="1" customWidth="1"/>
    <col min="14091" max="14091" width="7.85546875" style="71" bestFit="1" customWidth="1"/>
    <col min="14092" max="14336" width="9.140625" style="71"/>
    <col min="14337" max="14337" width="7.140625" style="71" bestFit="1" customWidth="1"/>
    <col min="14338" max="14338" width="52.5703125" style="71" bestFit="1" customWidth="1"/>
    <col min="14339" max="14339" width="14.140625" style="71" customWidth="1"/>
    <col min="14340" max="14340" width="15.28515625" style="71" customWidth="1"/>
    <col min="14341" max="14341" width="9.140625" style="71"/>
    <col min="14342" max="14342" width="12.28515625" style="71" customWidth="1"/>
    <col min="14343" max="14343" width="8.85546875" style="71" bestFit="1" customWidth="1"/>
    <col min="14344" max="14344" width="11.5703125" style="71" bestFit="1" customWidth="1"/>
    <col min="14345" max="14345" width="8" style="71" bestFit="1" customWidth="1"/>
    <col min="14346" max="14346" width="16.28515625" style="71" bestFit="1" customWidth="1"/>
    <col min="14347" max="14347" width="7.85546875" style="71" bestFit="1" customWidth="1"/>
    <col min="14348" max="14592" width="9.140625" style="71"/>
    <col min="14593" max="14593" width="7.140625" style="71" bestFit="1" customWidth="1"/>
    <col min="14594" max="14594" width="52.5703125" style="71" bestFit="1" customWidth="1"/>
    <col min="14595" max="14595" width="14.140625" style="71" customWidth="1"/>
    <col min="14596" max="14596" width="15.28515625" style="71" customWidth="1"/>
    <col min="14597" max="14597" width="9.140625" style="71"/>
    <col min="14598" max="14598" width="12.28515625" style="71" customWidth="1"/>
    <col min="14599" max="14599" width="8.85546875" style="71" bestFit="1" customWidth="1"/>
    <col min="14600" max="14600" width="11.5703125" style="71" bestFit="1" customWidth="1"/>
    <col min="14601" max="14601" width="8" style="71" bestFit="1" customWidth="1"/>
    <col min="14602" max="14602" width="16.28515625" style="71" bestFit="1" customWidth="1"/>
    <col min="14603" max="14603" width="7.85546875" style="71" bestFit="1" customWidth="1"/>
    <col min="14604" max="14848" width="9.140625" style="71"/>
    <col min="14849" max="14849" width="7.140625" style="71" bestFit="1" customWidth="1"/>
    <col min="14850" max="14850" width="52.5703125" style="71" bestFit="1" customWidth="1"/>
    <col min="14851" max="14851" width="14.140625" style="71" customWidth="1"/>
    <col min="14852" max="14852" width="15.28515625" style="71" customWidth="1"/>
    <col min="14853" max="14853" width="9.140625" style="71"/>
    <col min="14854" max="14854" width="12.28515625" style="71" customWidth="1"/>
    <col min="14855" max="14855" width="8.85546875" style="71" bestFit="1" customWidth="1"/>
    <col min="14856" max="14856" width="11.5703125" style="71" bestFit="1" customWidth="1"/>
    <col min="14857" max="14857" width="8" style="71" bestFit="1" customWidth="1"/>
    <col min="14858" max="14858" width="16.28515625" style="71" bestFit="1" customWidth="1"/>
    <col min="14859" max="14859" width="7.85546875" style="71" bestFit="1" customWidth="1"/>
    <col min="14860" max="15104" width="9.140625" style="71"/>
    <col min="15105" max="15105" width="7.140625" style="71" bestFit="1" customWidth="1"/>
    <col min="15106" max="15106" width="52.5703125" style="71" bestFit="1" customWidth="1"/>
    <col min="15107" max="15107" width="14.140625" style="71" customWidth="1"/>
    <col min="15108" max="15108" width="15.28515625" style="71" customWidth="1"/>
    <col min="15109" max="15109" width="9.140625" style="71"/>
    <col min="15110" max="15110" width="12.28515625" style="71" customWidth="1"/>
    <col min="15111" max="15111" width="8.85546875" style="71" bestFit="1" customWidth="1"/>
    <col min="15112" max="15112" width="11.5703125" style="71" bestFit="1" customWidth="1"/>
    <col min="15113" max="15113" width="8" style="71" bestFit="1" customWidth="1"/>
    <col min="15114" max="15114" width="16.28515625" style="71" bestFit="1" customWidth="1"/>
    <col min="15115" max="15115" width="7.85546875" style="71" bestFit="1" customWidth="1"/>
    <col min="15116" max="15360" width="9.140625" style="71"/>
    <col min="15361" max="15361" width="7.140625" style="71" bestFit="1" customWidth="1"/>
    <col min="15362" max="15362" width="52.5703125" style="71" bestFit="1" customWidth="1"/>
    <col min="15363" max="15363" width="14.140625" style="71" customWidth="1"/>
    <col min="15364" max="15364" width="15.28515625" style="71" customWidth="1"/>
    <col min="15365" max="15365" width="9.140625" style="71"/>
    <col min="15366" max="15366" width="12.28515625" style="71" customWidth="1"/>
    <col min="15367" max="15367" width="8.85546875" style="71" bestFit="1" customWidth="1"/>
    <col min="15368" max="15368" width="11.5703125" style="71" bestFit="1" customWidth="1"/>
    <col min="15369" max="15369" width="8" style="71" bestFit="1" customWidth="1"/>
    <col min="15370" max="15370" width="16.28515625" style="71" bestFit="1" customWidth="1"/>
    <col min="15371" max="15371" width="7.85546875" style="71" bestFit="1" customWidth="1"/>
    <col min="15372" max="15616" width="9.140625" style="71"/>
    <col min="15617" max="15617" width="7.140625" style="71" bestFit="1" customWidth="1"/>
    <col min="15618" max="15618" width="52.5703125" style="71" bestFit="1" customWidth="1"/>
    <col min="15619" max="15619" width="14.140625" style="71" customWidth="1"/>
    <col min="15620" max="15620" width="15.28515625" style="71" customWidth="1"/>
    <col min="15621" max="15621" width="9.140625" style="71"/>
    <col min="15622" max="15622" width="12.28515625" style="71" customWidth="1"/>
    <col min="15623" max="15623" width="8.85546875" style="71" bestFit="1" customWidth="1"/>
    <col min="15624" max="15624" width="11.5703125" style="71" bestFit="1" customWidth="1"/>
    <col min="15625" max="15625" width="8" style="71" bestFit="1" customWidth="1"/>
    <col min="15626" max="15626" width="16.28515625" style="71" bestFit="1" customWidth="1"/>
    <col min="15627" max="15627" width="7.85546875" style="71" bestFit="1" customWidth="1"/>
    <col min="15628" max="15872" width="9.140625" style="71"/>
    <col min="15873" max="15873" width="7.140625" style="71" bestFit="1" customWidth="1"/>
    <col min="15874" max="15874" width="52.5703125" style="71" bestFit="1" customWidth="1"/>
    <col min="15875" max="15875" width="14.140625" style="71" customWidth="1"/>
    <col min="15876" max="15876" width="15.28515625" style="71" customWidth="1"/>
    <col min="15877" max="15877" width="9.140625" style="71"/>
    <col min="15878" max="15878" width="12.28515625" style="71" customWidth="1"/>
    <col min="15879" max="15879" width="8.85546875" style="71" bestFit="1" customWidth="1"/>
    <col min="15880" max="15880" width="11.5703125" style="71" bestFit="1" customWidth="1"/>
    <col min="15881" max="15881" width="8" style="71" bestFit="1" customWidth="1"/>
    <col min="15882" max="15882" width="16.28515625" style="71" bestFit="1" customWidth="1"/>
    <col min="15883" max="15883" width="7.85546875" style="71" bestFit="1" customWidth="1"/>
    <col min="15884" max="16128" width="9.140625" style="71"/>
    <col min="16129" max="16129" width="7.140625" style="71" bestFit="1" customWidth="1"/>
    <col min="16130" max="16130" width="52.5703125" style="71" bestFit="1" customWidth="1"/>
    <col min="16131" max="16131" width="14.140625" style="71" customWidth="1"/>
    <col min="16132" max="16132" width="15.28515625" style="71" customWidth="1"/>
    <col min="16133" max="16133" width="9.140625" style="71"/>
    <col min="16134" max="16134" width="12.28515625" style="71" customWidth="1"/>
    <col min="16135" max="16135" width="8.85546875" style="71" bestFit="1" customWidth="1"/>
    <col min="16136" max="16136" width="11.5703125" style="71" bestFit="1" customWidth="1"/>
    <col min="16137" max="16137" width="8" style="71" bestFit="1" customWidth="1"/>
    <col min="16138" max="16138" width="16.28515625" style="71" bestFit="1" customWidth="1"/>
    <col min="16139" max="16139" width="7.85546875" style="71" bestFit="1" customWidth="1"/>
    <col min="16140" max="16384" width="9.140625" style="71"/>
  </cols>
  <sheetData>
    <row r="1" spans="1:17" ht="18.75" x14ac:dyDescent="0.25">
      <c r="A1" s="95"/>
      <c r="B1" s="96" t="s">
        <v>1570</v>
      </c>
      <c r="C1" s="97"/>
      <c r="D1" s="97"/>
      <c r="E1" s="97"/>
      <c r="F1" s="97"/>
      <c r="G1" s="98"/>
      <c r="H1" s="99"/>
      <c r="I1" s="99"/>
      <c r="J1" s="46"/>
      <c r="K1" s="147"/>
      <c r="L1" s="46"/>
    </row>
    <row r="2" spans="1:17" ht="18.75" x14ac:dyDescent="0.3">
      <c r="A2" s="101" t="s">
        <v>1562</v>
      </c>
      <c r="B2" s="102" t="s">
        <v>1563</v>
      </c>
      <c r="C2" s="102"/>
      <c r="D2" s="103"/>
      <c r="E2" s="103"/>
      <c r="F2" s="103"/>
      <c r="G2" s="103"/>
      <c r="H2" s="99"/>
      <c r="I2" s="99"/>
      <c r="J2" s="46"/>
      <c r="K2" s="147"/>
      <c r="L2" s="46"/>
    </row>
    <row r="3" spans="1:17" ht="18.75" x14ac:dyDescent="0.3">
      <c r="A3" s="104"/>
      <c r="B3" s="105"/>
      <c r="C3" s="105"/>
      <c r="D3" s="106"/>
      <c r="E3" s="106"/>
      <c r="F3" s="106"/>
      <c r="G3" s="106"/>
      <c r="H3" s="99"/>
      <c r="I3" s="99"/>
      <c r="J3" s="46"/>
      <c r="K3" s="147"/>
      <c r="L3" s="46"/>
    </row>
    <row r="4" spans="1:17" ht="45" x14ac:dyDescent="0.25">
      <c r="A4" s="107" t="s">
        <v>2</v>
      </c>
      <c r="B4" s="108" t="s">
        <v>3</v>
      </c>
      <c r="C4" s="108" t="s">
        <v>4</v>
      </c>
      <c r="D4" s="108" t="s">
        <v>1564</v>
      </c>
      <c r="E4" s="108" t="s">
        <v>6</v>
      </c>
      <c r="F4" s="109" t="s">
        <v>7</v>
      </c>
      <c r="G4" s="109" t="s">
        <v>8</v>
      </c>
      <c r="H4" s="109" t="s">
        <v>9</v>
      </c>
      <c r="I4" s="110" t="s">
        <v>10</v>
      </c>
      <c r="J4" s="46"/>
      <c r="K4" s="147"/>
      <c r="L4" s="46"/>
    </row>
    <row r="5" spans="1:17" ht="15.75" x14ac:dyDescent="0.3">
      <c r="A5" s="111"/>
      <c r="B5" s="111"/>
      <c r="C5" s="111"/>
      <c r="D5" s="112"/>
      <c r="E5" s="112"/>
      <c r="F5" s="113"/>
      <c r="G5" s="113"/>
      <c r="H5" s="114"/>
      <c r="I5" s="115"/>
      <c r="J5" s="111"/>
      <c r="K5" s="137"/>
      <c r="L5" s="111"/>
    </row>
    <row r="6" spans="1:17" ht="15.75" x14ac:dyDescent="0.3">
      <c r="A6" s="111"/>
      <c r="B6" s="117" t="s">
        <v>32</v>
      </c>
      <c r="C6" s="117"/>
      <c r="D6" s="112"/>
      <c r="E6" s="112"/>
      <c r="F6" s="113"/>
      <c r="G6" s="113"/>
      <c r="H6" s="114"/>
      <c r="I6" s="115"/>
      <c r="J6" s="111"/>
      <c r="K6" s="137"/>
      <c r="L6" s="111"/>
    </row>
    <row r="7" spans="1:17" ht="15.75" x14ac:dyDescent="0.3">
      <c r="A7" s="118">
        <v>1</v>
      </c>
      <c r="B7" s="117" t="s">
        <v>1565</v>
      </c>
      <c r="C7" s="117"/>
      <c r="D7" s="119"/>
      <c r="E7" s="119"/>
      <c r="F7" s="120">
        <v>6741.76</v>
      </c>
      <c r="G7" s="121">
        <f>G8</f>
        <v>0.99978645153636259</v>
      </c>
      <c r="H7" s="122">
        <v>43951</v>
      </c>
      <c r="I7" s="115"/>
      <c r="J7" s="111"/>
      <c r="K7" s="137"/>
      <c r="L7" s="111"/>
      <c r="M7" s="123"/>
      <c r="N7" s="148"/>
      <c r="O7" s="149"/>
      <c r="P7" s="126"/>
      <c r="Q7" s="126"/>
    </row>
    <row r="8" spans="1:17" ht="15.75" x14ac:dyDescent="0.3">
      <c r="A8" s="127"/>
      <c r="B8" s="128" t="s">
        <v>28</v>
      </c>
      <c r="C8" s="128"/>
      <c r="D8" s="129"/>
      <c r="E8" s="129"/>
      <c r="F8" s="130">
        <v>6741.76</v>
      </c>
      <c r="G8" s="131">
        <f>F8/F13</f>
        <v>0.99978645153636259</v>
      </c>
      <c r="H8" s="132"/>
      <c r="I8" s="133"/>
      <c r="J8" s="111"/>
      <c r="K8" s="137"/>
      <c r="L8" s="118"/>
      <c r="M8" s="123"/>
      <c r="N8" s="148"/>
      <c r="P8" s="126"/>
      <c r="Q8" s="126"/>
    </row>
    <row r="9" spans="1:17" ht="15.75" x14ac:dyDescent="0.3">
      <c r="A9" s="118"/>
      <c r="B9" s="118"/>
      <c r="C9" s="118"/>
      <c r="D9" s="119"/>
      <c r="E9" s="119"/>
      <c r="F9" s="120"/>
      <c r="G9" s="134"/>
      <c r="H9" s="133"/>
      <c r="I9" s="133"/>
      <c r="J9" s="135" t="s">
        <v>109</v>
      </c>
      <c r="K9" s="136" t="s">
        <v>110</v>
      </c>
      <c r="L9" s="118"/>
      <c r="M9" s="123"/>
    </row>
    <row r="10" spans="1:17" ht="15.75" x14ac:dyDescent="0.3">
      <c r="A10" s="118"/>
      <c r="B10" s="117" t="s">
        <v>103</v>
      </c>
      <c r="C10" s="117"/>
      <c r="D10" s="119"/>
      <c r="E10" s="119"/>
      <c r="F10" s="120"/>
      <c r="G10" s="134"/>
      <c r="H10" s="133"/>
      <c r="I10" s="133"/>
      <c r="J10" s="111" t="s">
        <v>111</v>
      </c>
      <c r="K10" s="137">
        <v>1</v>
      </c>
      <c r="L10" s="118"/>
      <c r="M10" s="123"/>
    </row>
    <row r="11" spans="1:17" ht="15.75" x14ac:dyDescent="0.3">
      <c r="A11" s="118"/>
      <c r="B11" s="118" t="s">
        <v>104</v>
      </c>
      <c r="C11" s="118"/>
      <c r="D11" s="119"/>
      <c r="E11" s="119"/>
      <c r="F11" s="120">
        <f>F13-F8</f>
        <v>1.4399999999995998</v>
      </c>
      <c r="G11" s="121">
        <f>G12</f>
        <v>2.1354846363738284E-4</v>
      </c>
      <c r="H11" s="139"/>
      <c r="I11" s="133"/>
      <c r="J11" s="111"/>
      <c r="K11" s="137"/>
      <c r="L11" s="118"/>
      <c r="M11" s="123"/>
      <c r="N11" s="148"/>
      <c r="P11" s="126"/>
      <c r="Q11" s="126"/>
    </row>
    <row r="12" spans="1:17" ht="15.75" x14ac:dyDescent="0.3">
      <c r="A12" s="127"/>
      <c r="B12" s="128" t="s">
        <v>28</v>
      </c>
      <c r="C12" s="128"/>
      <c r="D12" s="129"/>
      <c r="E12" s="129"/>
      <c r="F12" s="130">
        <f>F11</f>
        <v>1.4399999999995998</v>
      </c>
      <c r="G12" s="150">
        <f>F11/F13</f>
        <v>2.1354846363738284E-4</v>
      </c>
      <c r="H12" s="133"/>
      <c r="I12" s="133"/>
      <c r="J12" s="111"/>
      <c r="K12" s="137"/>
      <c r="L12" s="118"/>
      <c r="M12" s="123"/>
      <c r="N12" s="148"/>
      <c r="O12" s="148"/>
      <c r="P12" s="126"/>
      <c r="Q12" s="126"/>
    </row>
    <row r="13" spans="1:17" ht="15.75" x14ac:dyDescent="0.3">
      <c r="A13" s="141"/>
      <c r="B13" s="142" t="s">
        <v>105</v>
      </c>
      <c r="C13" s="142"/>
      <c r="D13" s="143"/>
      <c r="E13" s="143"/>
      <c r="F13" s="151">
        <v>6743.2</v>
      </c>
      <c r="G13" s="145">
        <f>G8+G12</f>
        <v>1</v>
      </c>
      <c r="H13" s="133"/>
      <c r="I13" s="133"/>
      <c r="J13" s="111"/>
      <c r="K13" s="137"/>
      <c r="L13" s="118"/>
      <c r="M13" s="123"/>
      <c r="N13" s="148"/>
      <c r="O13" s="148"/>
      <c r="P13" s="126"/>
      <c r="Q13" s="126"/>
    </row>
    <row r="14" spans="1:17" ht="15.75" x14ac:dyDescent="0.3">
      <c r="A14" s="118" t="s">
        <v>1566</v>
      </c>
      <c r="B14" s="118"/>
      <c r="C14" s="118"/>
      <c r="D14" s="119"/>
      <c r="E14" s="119"/>
      <c r="F14" s="120"/>
      <c r="G14" s="134"/>
      <c r="H14" s="133"/>
      <c r="I14" s="133"/>
      <c r="J14" s="111"/>
      <c r="K14" s="137"/>
      <c r="L14" s="118"/>
    </row>
    <row r="15" spans="1:17" ht="15.75" x14ac:dyDescent="0.3">
      <c r="A15" s="118">
        <v>1</v>
      </c>
      <c r="B15" s="146" t="s">
        <v>1567</v>
      </c>
      <c r="C15" s="118"/>
      <c r="E15" s="119"/>
      <c r="F15" s="120"/>
      <c r="G15" s="134"/>
      <c r="H15" s="133"/>
      <c r="I15" s="133"/>
      <c r="J15" s="111"/>
      <c r="K15" s="137"/>
      <c r="L15" s="118"/>
    </row>
    <row r="16" spans="1:17" ht="15.75" x14ac:dyDescent="0.3">
      <c r="A16" s="118">
        <v>2</v>
      </c>
      <c r="B16" s="118" t="s">
        <v>107</v>
      </c>
      <c r="C16" s="118"/>
      <c r="D16" s="119"/>
      <c r="E16" s="119"/>
      <c r="F16" s="120"/>
      <c r="G16" s="118"/>
      <c r="H16" s="133"/>
      <c r="I16" s="133"/>
      <c r="J16" s="111"/>
      <c r="K16" s="137"/>
      <c r="L16" s="118"/>
    </row>
    <row r="17" spans="1:12" ht="15.75" x14ac:dyDescent="0.3">
      <c r="A17" s="118"/>
      <c r="B17" s="118"/>
      <c r="C17" s="118"/>
      <c r="D17" s="119"/>
      <c r="E17" s="119"/>
      <c r="F17" s="120"/>
      <c r="G17" s="118"/>
      <c r="H17" s="133"/>
      <c r="I17" s="133"/>
      <c r="J17" s="111"/>
      <c r="K17" s="137"/>
      <c r="L17" s="118"/>
    </row>
    <row r="18" spans="1:12" ht="15.75" x14ac:dyDescent="0.3">
      <c r="A18" s="118"/>
      <c r="B18" s="118"/>
      <c r="C18" s="118"/>
      <c r="D18" s="119"/>
      <c r="E18" s="119"/>
      <c r="F18" s="120"/>
      <c r="G18" s="134"/>
      <c r="H18" s="133"/>
      <c r="I18" s="133"/>
      <c r="J18" s="111"/>
      <c r="K18" s="137"/>
      <c r="L18" s="118"/>
    </row>
    <row r="19" spans="1:12" ht="15.75" x14ac:dyDescent="0.3">
      <c r="A19" s="118"/>
      <c r="B19" s="118"/>
      <c r="C19" s="118"/>
      <c r="D19" s="119"/>
      <c r="E19" s="119"/>
      <c r="F19" s="120"/>
      <c r="G19" s="134"/>
      <c r="H19" s="133"/>
      <c r="I19" s="133"/>
      <c r="J19" s="111"/>
      <c r="K19" s="137"/>
      <c r="L19" s="118"/>
    </row>
    <row r="20" spans="1:12" ht="15.75" x14ac:dyDescent="0.3">
      <c r="A20" s="46"/>
      <c r="B20" s="46"/>
      <c r="C20" s="46"/>
      <c r="D20" s="46"/>
      <c r="E20" s="46"/>
      <c r="F20" s="46"/>
      <c r="G20" s="46"/>
      <c r="H20" s="46"/>
      <c r="I20" s="133"/>
      <c r="J20" s="111"/>
      <c r="K20" s="137"/>
      <c r="L20" s="118"/>
    </row>
  </sheetData>
  <mergeCells count="1">
    <mergeCell ref="B1:G1"/>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heetViews>
  <sheetFormatPr defaultRowHeight="15" x14ac:dyDescent="0.25"/>
  <cols>
    <col min="1" max="1" width="7.140625" style="71" bestFit="1" customWidth="1"/>
    <col min="2" max="2" width="52.5703125" style="71" bestFit="1" customWidth="1"/>
    <col min="3" max="3" width="14.140625" style="71" customWidth="1"/>
    <col min="4" max="4" width="15.28515625" style="71" customWidth="1"/>
    <col min="5" max="5" width="9.140625" style="71"/>
    <col min="6" max="6" width="12.28515625" style="71" customWidth="1"/>
    <col min="7" max="7" width="8.85546875" style="71" bestFit="1" customWidth="1"/>
    <col min="8" max="8" width="11.5703125" style="71" bestFit="1" customWidth="1"/>
    <col min="9" max="9" width="8" style="71" bestFit="1" customWidth="1"/>
    <col min="10" max="10" width="16.28515625" style="71" bestFit="1" customWidth="1"/>
    <col min="11" max="11" width="7.85546875" style="71" bestFit="1" customWidth="1"/>
    <col min="12" max="256" width="9.140625" style="71"/>
    <col min="257" max="257" width="7.140625" style="71" bestFit="1" customWidth="1"/>
    <col min="258" max="258" width="52.5703125" style="71" bestFit="1" customWidth="1"/>
    <col min="259" max="259" width="14.140625" style="71" customWidth="1"/>
    <col min="260" max="260" width="15.28515625" style="71" customWidth="1"/>
    <col min="261" max="261" width="9.140625" style="71"/>
    <col min="262" max="262" width="12.28515625" style="71" customWidth="1"/>
    <col min="263" max="263" width="8.85546875" style="71" bestFit="1" customWidth="1"/>
    <col min="264" max="264" width="11.5703125" style="71" bestFit="1" customWidth="1"/>
    <col min="265" max="265" width="8" style="71" bestFit="1" customWidth="1"/>
    <col min="266" max="266" width="16.28515625" style="71" bestFit="1" customWidth="1"/>
    <col min="267" max="267" width="7.85546875" style="71" bestFit="1" customWidth="1"/>
    <col min="268" max="512" width="9.140625" style="71"/>
    <col min="513" max="513" width="7.140625" style="71" bestFit="1" customWidth="1"/>
    <col min="514" max="514" width="52.5703125" style="71" bestFit="1" customWidth="1"/>
    <col min="515" max="515" width="14.140625" style="71" customWidth="1"/>
    <col min="516" max="516" width="15.28515625" style="71" customWidth="1"/>
    <col min="517" max="517" width="9.140625" style="71"/>
    <col min="518" max="518" width="12.28515625" style="71" customWidth="1"/>
    <col min="519" max="519" width="8.85546875" style="71" bestFit="1" customWidth="1"/>
    <col min="520" max="520" width="11.5703125" style="71" bestFit="1" customWidth="1"/>
    <col min="521" max="521" width="8" style="71" bestFit="1" customWidth="1"/>
    <col min="522" max="522" width="16.28515625" style="71" bestFit="1" customWidth="1"/>
    <col min="523" max="523" width="7.85546875" style="71" bestFit="1" customWidth="1"/>
    <col min="524" max="768" width="9.140625" style="71"/>
    <col min="769" max="769" width="7.140625" style="71" bestFit="1" customWidth="1"/>
    <col min="770" max="770" width="52.5703125" style="71" bestFit="1" customWidth="1"/>
    <col min="771" max="771" width="14.140625" style="71" customWidth="1"/>
    <col min="772" max="772" width="15.28515625" style="71" customWidth="1"/>
    <col min="773" max="773" width="9.140625" style="71"/>
    <col min="774" max="774" width="12.28515625" style="71" customWidth="1"/>
    <col min="775" max="775" width="8.85546875" style="71" bestFit="1" customWidth="1"/>
    <col min="776" max="776" width="11.5703125" style="71" bestFit="1" customWidth="1"/>
    <col min="777" max="777" width="8" style="71" bestFit="1" customWidth="1"/>
    <col min="778" max="778" width="16.28515625" style="71" bestFit="1" customWidth="1"/>
    <col min="779" max="779" width="7.85546875" style="71" bestFit="1" customWidth="1"/>
    <col min="780" max="1024" width="9.140625" style="71"/>
    <col min="1025" max="1025" width="7.140625" style="71" bestFit="1" customWidth="1"/>
    <col min="1026" max="1026" width="52.5703125" style="71" bestFit="1" customWidth="1"/>
    <col min="1027" max="1027" width="14.140625" style="71" customWidth="1"/>
    <col min="1028" max="1028" width="15.28515625" style="71" customWidth="1"/>
    <col min="1029" max="1029" width="9.140625" style="71"/>
    <col min="1030" max="1030" width="12.28515625" style="71" customWidth="1"/>
    <col min="1031" max="1031" width="8.85546875" style="71" bestFit="1" customWidth="1"/>
    <col min="1032" max="1032" width="11.5703125" style="71" bestFit="1" customWidth="1"/>
    <col min="1033" max="1033" width="8" style="71" bestFit="1" customWidth="1"/>
    <col min="1034" max="1034" width="16.28515625" style="71" bestFit="1" customWidth="1"/>
    <col min="1035" max="1035" width="7.85546875" style="71" bestFit="1" customWidth="1"/>
    <col min="1036" max="1280" width="9.140625" style="71"/>
    <col min="1281" max="1281" width="7.140625" style="71" bestFit="1" customWidth="1"/>
    <col min="1282" max="1282" width="52.5703125" style="71" bestFit="1" customWidth="1"/>
    <col min="1283" max="1283" width="14.140625" style="71" customWidth="1"/>
    <col min="1284" max="1284" width="15.28515625" style="71" customWidth="1"/>
    <col min="1285" max="1285" width="9.140625" style="71"/>
    <col min="1286" max="1286" width="12.28515625" style="71" customWidth="1"/>
    <col min="1287" max="1287" width="8.85546875" style="71" bestFit="1" customWidth="1"/>
    <col min="1288" max="1288" width="11.5703125" style="71" bestFit="1" customWidth="1"/>
    <col min="1289" max="1289" width="8" style="71" bestFit="1" customWidth="1"/>
    <col min="1290" max="1290" width="16.28515625" style="71" bestFit="1" customWidth="1"/>
    <col min="1291" max="1291" width="7.85546875" style="71" bestFit="1" customWidth="1"/>
    <col min="1292" max="1536" width="9.140625" style="71"/>
    <col min="1537" max="1537" width="7.140625" style="71" bestFit="1" customWidth="1"/>
    <col min="1538" max="1538" width="52.5703125" style="71" bestFit="1" customWidth="1"/>
    <col min="1539" max="1539" width="14.140625" style="71" customWidth="1"/>
    <col min="1540" max="1540" width="15.28515625" style="71" customWidth="1"/>
    <col min="1541" max="1541" width="9.140625" style="71"/>
    <col min="1542" max="1542" width="12.28515625" style="71" customWidth="1"/>
    <col min="1543" max="1543" width="8.85546875" style="71" bestFit="1" customWidth="1"/>
    <col min="1544" max="1544" width="11.5703125" style="71" bestFit="1" customWidth="1"/>
    <col min="1545" max="1545" width="8" style="71" bestFit="1" customWidth="1"/>
    <col min="1546" max="1546" width="16.28515625" style="71" bestFit="1" customWidth="1"/>
    <col min="1547" max="1547" width="7.85546875" style="71" bestFit="1" customWidth="1"/>
    <col min="1548" max="1792" width="9.140625" style="71"/>
    <col min="1793" max="1793" width="7.140625" style="71" bestFit="1" customWidth="1"/>
    <col min="1794" max="1794" width="52.5703125" style="71" bestFit="1" customWidth="1"/>
    <col min="1795" max="1795" width="14.140625" style="71" customWidth="1"/>
    <col min="1796" max="1796" width="15.28515625" style="71" customWidth="1"/>
    <col min="1797" max="1797" width="9.140625" style="71"/>
    <col min="1798" max="1798" width="12.28515625" style="71" customWidth="1"/>
    <col min="1799" max="1799" width="8.85546875" style="71" bestFit="1" customWidth="1"/>
    <col min="1800" max="1800" width="11.5703125" style="71" bestFit="1" customWidth="1"/>
    <col min="1801" max="1801" width="8" style="71" bestFit="1" customWidth="1"/>
    <col min="1802" max="1802" width="16.28515625" style="71" bestFit="1" customWidth="1"/>
    <col min="1803" max="1803" width="7.85546875" style="71" bestFit="1" customWidth="1"/>
    <col min="1804" max="2048" width="9.140625" style="71"/>
    <col min="2049" max="2049" width="7.140625" style="71" bestFit="1" customWidth="1"/>
    <col min="2050" max="2050" width="52.5703125" style="71" bestFit="1" customWidth="1"/>
    <col min="2051" max="2051" width="14.140625" style="71" customWidth="1"/>
    <col min="2052" max="2052" width="15.28515625" style="71" customWidth="1"/>
    <col min="2053" max="2053" width="9.140625" style="71"/>
    <col min="2054" max="2054" width="12.28515625" style="71" customWidth="1"/>
    <col min="2055" max="2055" width="8.85546875" style="71" bestFit="1" customWidth="1"/>
    <col min="2056" max="2056" width="11.5703125" style="71" bestFit="1" customWidth="1"/>
    <col min="2057" max="2057" width="8" style="71" bestFit="1" customWidth="1"/>
    <col min="2058" max="2058" width="16.28515625" style="71" bestFit="1" customWidth="1"/>
    <col min="2059" max="2059" width="7.85546875" style="71" bestFit="1" customWidth="1"/>
    <col min="2060" max="2304" width="9.140625" style="71"/>
    <col min="2305" max="2305" width="7.140625" style="71" bestFit="1" customWidth="1"/>
    <col min="2306" max="2306" width="52.5703125" style="71" bestFit="1" customWidth="1"/>
    <col min="2307" max="2307" width="14.140625" style="71" customWidth="1"/>
    <col min="2308" max="2308" width="15.28515625" style="71" customWidth="1"/>
    <col min="2309" max="2309" width="9.140625" style="71"/>
    <col min="2310" max="2310" width="12.28515625" style="71" customWidth="1"/>
    <col min="2311" max="2311" width="8.85546875" style="71" bestFit="1" customWidth="1"/>
    <col min="2312" max="2312" width="11.5703125" style="71" bestFit="1" customWidth="1"/>
    <col min="2313" max="2313" width="8" style="71" bestFit="1" customWidth="1"/>
    <col min="2314" max="2314" width="16.28515625" style="71" bestFit="1" customWidth="1"/>
    <col min="2315" max="2315" width="7.85546875" style="71" bestFit="1" customWidth="1"/>
    <col min="2316" max="2560" width="9.140625" style="71"/>
    <col min="2561" max="2561" width="7.140625" style="71" bestFit="1" customWidth="1"/>
    <col min="2562" max="2562" width="52.5703125" style="71" bestFit="1" customWidth="1"/>
    <col min="2563" max="2563" width="14.140625" style="71" customWidth="1"/>
    <col min="2564" max="2564" width="15.28515625" style="71" customWidth="1"/>
    <col min="2565" max="2565" width="9.140625" style="71"/>
    <col min="2566" max="2566" width="12.28515625" style="71" customWidth="1"/>
    <col min="2567" max="2567" width="8.85546875" style="71" bestFit="1" customWidth="1"/>
    <col min="2568" max="2568" width="11.5703125" style="71" bestFit="1" customWidth="1"/>
    <col min="2569" max="2569" width="8" style="71" bestFit="1" customWidth="1"/>
    <col min="2570" max="2570" width="16.28515625" style="71" bestFit="1" customWidth="1"/>
    <col min="2571" max="2571" width="7.85546875" style="71" bestFit="1" customWidth="1"/>
    <col min="2572" max="2816" width="9.140625" style="71"/>
    <col min="2817" max="2817" width="7.140625" style="71" bestFit="1" customWidth="1"/>
    <col min="2818" max="2818" width="52.5703125" style="71" bestFit="1" customWidth="1"/>
    <col min="2819" max="2819" width="14.140625" style="71" customWidth="1"/>
    <col min="2820" max="2820" width="15.28515625" style="71" customWidth="1"/>
    <col min="2821" max="2821" width="9.140625" style="71"/>
    <col min="2822" max="2822" width="12.28515625" style="71" customWidth="1"/>
    <col min="2823" max="2823" width="8.85546875" style="71" bestFit="1" customWidth="1"/>
    <col min="2824" max="2824" width="11.5703125" style="71" bestFit="1" customWidth="1"/>
    <col min="2825" max="2825" width="8" style="71" bestFit="1" customWidth="1"/>
    <col min="2826" max="2826" width="16.28515625" style="71" bestFit="1" customWidth="1"/>
    <col min="2827" max="2827" width="7.85546875" style="71" bestFit="1" customWidth="1"/>
    <col min="2828" max="3072" width="9.140625" style="71"/>
    <col min="3073" max="3073" width="7.140625" style="71" bestFit="1" customWidth="1"/>
    <col min="3074" max="3074" width="52.5703125" style="71" bestFit="1" customWidth="1"/>
    <col min="3075" max="3075" width="14.140625" style="71" customWidth="1"/>
    <col min="3076" max="3076" width="15.28515625" style="71" customWidth="1"/>
    <col min="3077" max="3077" width="9.140625" style="71"/>
    <col min="3078" max="3078" width="12.28515625" style="71" customWidth="1"/>
    <col min="3079" max="3079" width="8.85546875" style="71" bestFit="1" customWidth="1"/>
    <col min="3080" max="3080" width="11.5703125" style="71" bestFit="1" customWidth="1"/>
    <col min="3081" max="3081" width="8" style="71" bestFit="1" customWidth="1"/>
    <col min="3082" max="3082" width="16.28515625" style="71" bestFit="1" customWidth="1"/>
    <col min="3083" max="3083" width="7.85546875" style="71" bestFit="1" customWidth="1"/>
    <col min="3084" max="3328" width="9.140625" style="71"/>
    <col min="3329" max="3329" width="7.140625" style="71" bestFit="1" customWidth="1"/>
    <col min="3330" max="3330" width="52.5703125" style="71" bestFit="1" customWidth="1"/>
    <col min="3331" max="3331" width="14.140625" style="71" customWidth="1"/>
    <col min="3332" max="3332" width="15.28515625" style="71" customWidth="1"/>
    <col min="3333" max="3333" width="9.140625" style="71"/>
    <col min="3334" max="3334" width="12.28515625" style="71" customWidth="1"/>
    <col min="3335" max="3335" width="8.85546875" style="71" bestFit="1" customWidth="1"/>
    <col min="3336" max="3336" width="11.5703125" style="71" bestFit="1" customWidth="1"/>
    <col min="3337" max="3337" width="8" style="71" bestFit="1" customWidth="1"/>
    <col min="3338" max="3338" width="16.28515625" style="71" bestFit="1" customWidth="1"/>
    <col min="3339" max="3339" width="7.85546875" style="71" bestFit="1" customWidth="1"/>
    <col min="3340" max="3584" width="9.140625" style="71"/>
    <col min="3585" max="3585" width="7.140625" style="71" bestFit="1" customWidth="1"/>
    <col min="3586" max="3586" width="52.5703125" style="71" bestFit="1" customWidth="1"/>
    <col min="3587" max="3587" width="14.140625" style="71" customWidth="1"/>
    <col min="3588" max="3588" width="15.28515625" style="71" customWidth="1"/>
    <col min="3589" max="3589" width="9.140625" style="71"/>
    <col min="3590" max="3590" width="12.28515625" style="71" customWidth="1"/>
    <col min="3591" max="3591" width="8.85546875" style="71" bestFit="1" customWidth="1"/>
    <col min="3592" max="3592" width="11.5703125" style="71" bestFit="1" customWidth="1"/>
    <col min="3593" max="3593" width="8" style="71" bestFit="1" customWidth="1"/>
    <col min="3594" max="3594" width="16.28515625" style="71" bestFit="1" customWidth="1"/>
    <col min="3595" max="3595" width="7.85546875" style="71" bestFit="1" customWidth="1"/>
    <col min="3596" max="3840" width="9.140625" style="71"/>
    <col min="3841" max="3841" width="7.140625" style="71" bestFit="1" customWidth="1"/>
    <col min="3842" max="3842" width="52.5703125" style="71" bestFit="1" customWidth="1"/>
    <col min="3843" max="3843" width="14.140625" style="71" customWidth="1"/>
    <col min="3844" max="3844" width="15.28515625" style="71" customWidth="1"/>
    <col min="3845" max="3845" width="9.140625" style="71"/>
    <col min="3846" max="3846" width="12.28515625" style="71" customWidth="1"/>
    <col min="3847" max="3847" width="8.85546875" style="71" bestFit="1" customWidth="1"/>
    <col min="3848" max="3848" width="11.5703125" style="71" bestFit="1" customWidth="1"/>
    <col min="3849" max="3849" width="8" style="71" bestFit="1" customWidth="1"/>
    <col min="3850" max="3850" width="16.28515625" style="71" bestFit="1" customWidth="1"/>
    <col min="3851" max="3851" width="7.85546875" style="71" bestFit="1" customWidth="1"/>
    <col min="3852" max="4096" width="9.140625" style="71"/>
    <col min="4097" max="4097" width="7.140625" style="71" bestFit="1" customWidth="1"/>
    <col min="4098" max="4098" width="52.5703125" style="71" bestFit="1" customWidth="1"/>
    <col min="4099" max="4099" width="14.140625" style="71" customWidth="1"/>
    <col min="4100" max="4100" width="15.28515625" style="71" customWidth="1"/>
    <col min="4101" max="4101" width="9.140625" style="71"/>
    <col min="4102" max="4102" width="12.28515625" style="71" customWidth="1"/>
    <col min="4103" max="4103" width="8.85546875" style="71" bestFit="1" customWidth="1"/>
    <col min="4104" max="4104" width="11.5703125" style="71" bestFit="1" customWidth="1"/>
    <col min="4105" max="4105" width="8" style="71" bestFit="1" customWidth="1"/>
    <col min="4106" max="4106" width="16.28515625" style="71" bestFit="1" customWidth="1"/>
    <col min="4107" max="4107" width="7.85546875" style="71" bestFit="1" customWidth="1"/>
    <col min="4108" max="4352" width="9.140625" style="71"/>
    <col min="4353" max="4353" width="7.140625" style="71" bestFit="1" customWidth="1"/>
    <col min="4354" max="4354" width="52.5703125" style="71" bestFit="1" customWidth="1"/>
    <col min="4355" max="4355" width="14.140625" style="71" customWidth="1"/>
    <col min="4356" max="4356" width="15.28515625" style="71" customWidth="1"/>
    <col min="4357" max="4357" width="9.140625" style="71"/>
    <col min="4358" max="4358" width="12.28515625" style="71" customWidth="1"/>
    <col min="4359" max="4359" width="8.85546875" style="71" bestFit="1" customWidth="1"/>
    <col min="4360" max="4360" width="11.5703125" style="71" bestFit="1" customWidth="1"/>
    <col min="4361" max="4361" width="8" style="71" bestFit="1" customWidth="1"/>
    <col min="4362" max="4362" width="16.28515625" style="71" bestFit="1" customWidth="1"/>
    <col min="4363" max="4363" width="7.85546875" style="71" bestFit="1" customWidth="1"/>
    <col min="4364" max="4608" width="9.140625" style="71"/>
    <col min="4609" max="4609" width="7.140625" style="71" bestFit="1" customWidth="1"/>
    <col min="4610" max="4610" width="52.5703125" style="71" bestFit="1" customWidth="1"/>
    <col min="4611" max="4611" width="14.140625" style="71" customWidth="1"/>
    <col min="4612" max="4612" width="15.28515625" style="71" customWidth="1"/>
    <col min="4613" max="4613" width="9.140625" style="71"/>
    <col min="4614" max="4614" width="12.28515625" style="71" customWidth="1"/>
    <col min="4615" max="4615" width="8.85546875" style="71" bestFit="1" customWidth="1"/>
    <col min="4616" max="4616" width="11.5703125" style="71" bestFit="1" customWidth="1"/>
    <col min="4617" max="4617" width="8" style="71" bestFit="1" customWidth="1"/>
    <col min="4618" max="4618" width="16.28515625" style="71" bestFit="1" customWidth="1"/>
    <col min="4619" max="4619" width="7.85546875" style="71" bestFit="1" customWidth="1"/>
    <col min="4620" max="4864" width="9.140625" style="71"/>
    <col min="4865" max="4865" width="7.140625" style="71" bestFit="1" customWidth="1"/>
    <col min="4866" max="4866" width="52.5703125" style="71" bestFit="1" customWidth="1"/>
    <col min="4867" max="4867" width="14.140625" style="71" customWidth="1"/>
    <col min="4868" max="4868" width="15.28515625" style="71" customWidth="1"/>
    <col min="4869" max="4869" width="9.140625" style="71"/>
    <col min="4870" max="4870" width="12.28515625" style="71" customWidth="1"/>
    <col min="4871" max="4871" width="8.85546875" style="71" bestFit="1" customWidth="1"/>
    <col min="4872" max="4872" width="11.5703125" style="71" bestFit="1" customWidth="1"/>
    <col min="4873" max="4873" width="8" style="71" bestFit="1" customWidth="1"/>
    <col min="4874" max="4874" width="16.28515625" style="71" bestFit="1" customWidth="1"/>
    <col min="4875" max="4875" width="7.85546875" style="71" bestFit="1" customWidth="1"/>
    <col min="4876" max="5120" width="9.140625" style="71"/>
    <col min="5121" max="5121" width="7.140625" style="71" bestFit="1" customWidth="1"/>
    <col min="5122" max="5122" width="52.5703125" style="71" bestFit="1" customWidth="1"/>
    <col min="5123" max="5123" width="14.140625" style="71" customWidth="1"/>
    <col min="5124" max="5124" width="15.28515625" style="71" customWidth="1"/>
    <col min="5125" max="5125" width="9.140625" style="71"/>
    <col min="5126" max="5126" width="12.28515625" style="71" customWidth="1"/>
    <col min="5127" max="5127" width="8.85546875" style="71" bestFit="1" customWidth="1"/>
    <col min="5128" max="5128" width="11.5703125" style="71" bestFit="1" customWidth="1"/>
    <col min="5129" max="5129" width="8" style="71" bestFit="1" customWidth="1"/>
    <col min="5130" max="5130" width="16.28515625" style="71" bestFit="1" customWidth="1"/>
    <col min="5131" max="5131" width="7.85546875" style="71" bestFit="1" customWidth="1"/>
    <col min="5132" max="5376" width="9.140625" style="71"/>
    <col min="5377" max="5377" width="7.140625" style="71" bestFit="1" customWidth="1"/>
    <col min="5378" max="5378" width="52.5703125" style="71" bestFit="1" customWidth="1"/>
    <col min="5379" max="5379" width="14.140625" style="71" customWidth="1"/>
    <col min="5380" max="5380" width="15.28515625" style="71" customWidth="1"/>
    <col min="5381" max="5381" width="9.140625" style="71"/>
    <col min="5382" max="5382" width="12.28515625" style="71" customWidth="1"/>
    <col min="5383" max="5383" width="8.85546875" style="71" bestFit="1" customWidth="1"/>
    <col min="5384" max="5384" width="11.5703125" style="71" bestFit="1" customWidth="1"/>
    <col min="5385" max="5385" width="8" style="71" bestFit="1" customWidth="1"/>
    <col min="5386" max="5386" width="16.28515625" style="71" bestFit="1" customWidth="1"/>
    <col min="5387" max="5387" width="7.85546875" style="71" bestFit="1" customWidth="1"/>
    <col min="5388" max="5632" width="9.140625" style="71"/>
    <col min="5633" max="5633" width="7.140625" style="71" bestFit="1" customWidth="1"/>
    <col min="5634" max="5634" width="52.5703125" style="71" bestFit="1" customWidth="1"/>
    <col min="5635" max="5635" width="14.140625" style="71" customWidth="1"/>
    <col min="5636" max="5636" width="15.28515625" style="71" customWidth="1"/>
    <col min="5637" max="5637" width="9.140625" style="71"/>
    <col min="5638" max="5638" width="12.28515625" style="71" customWidth="1"/>
    <col min="5639" max="5639" width="8.85546875" style="71" bestFit="1" customWidth="1"/>
    <col min="5640" max="5640" width="11.5703125" style="71" bestFit="1" customWidth="1"/>
    <col min="5641" max="5641" width="8" style="71" bestFit="1" customWidth="1"/>
    <col min="5642" max="5642" width="16.28515625" style="71" bestFit="1" customWidth="1"/>
    <col min="5643" max="5643" width="7.85546875" style="71" bestFit="1" customWidth="1"/>
    <col min="5644" max="5888" width="9.140625" style="71"/>
    <col min="5889" max="5889" width="7.140625" style="71" bestFit="1" customWidth="1"/>
    <col min="5890" max="5890" width="52.5703125" style="71" bestFit="1" customWidth="1"/>
    <col min="5891" max="5891" width="14.140625" style="71" customWidth="1"/>
    <col min="5892" max="5892" width="15.28515625" style="71" customWidth="1"/>
    <col min="5893" max="5893" width="9.140625" style="71"/>
    <col min="5894" max="5894" width="12.28515625" style="71" customWidth="1"/>
    <col min="5895" max="5895" width="8.85546875" style="71" bestFit="1" customWidth="1"/>
    <col min="5896" max="5896" width="11.5703125" style="71" bestFit="1" customWidth="1"/>
    <col min="5897" max="5897" width="8" style="71" bestFit="1" customWidth="1"/>
    <col min="5898" max="5898" width="16.28515625" style="71" bestFit="1" customWidth="1"/>
    <col min="5899" max="5899" width="7.85546875" style="71" bestFit="1" customWidth="1"/>
    <col min="5900" max="6144" width="9.140625" style="71"/>
    <col min="6145" max="6145" width="7.140625" style="71" bestFit="1" customWidth="1"/>
    <col min="6146" max="6146" width="52.5703125" style="71" bestFit="1" customWidth="1"/>
    <col min="6147" max="6147" width="14.140625" style="71" customWidth="1"/>
    <col min="6148" max="6148" width="15.28515625" style="71" customWidth="1"/>
    <col min="6149" max="6149" width="9.140625" style="71"/>
    <col min="6150" max="6150" width="12.28515625" style="71" customWidth="1"/>
    <col min="6151" max="6151" width="8.85546875" style="71" bestFit="1" customWidth="1"/>
    <col min="6152" max="6152" width="11.5703125" style="71" bestFit="1" customWidth="1"/>
    <col min="6153" max="6153" width="8" style="71" bestFit="1" customWidth="1"/>
    <col min="6154" max="6154" width="16.28515625" style="71" bestFit="1" customWidth="1"/>
    <col min="6155" max="6155" width="7.85546875" style="71" bestFit="1" customWidth="1"/>
    <col min="6156" max="6400" width="9.140625" style="71"/>
    <col min="6401" max="6401" width="7.140625" style="71" bestFit="1" customWidth="1"/>
    <col min="6402" max="6402" width="52.5703125" style="71" bestFit="1" customWidth="1"/>
    <col min="6403" max="6403" width="14.140625" style="71" customWidth="1"/>
    <col min="6404" max="6404" width="15.28515625" style="71" customWidth="1"/>
    <col min="6405" max="6405" width="9.140625" style="71"/>
    <col min="6406" max="6406" width="12.28515625" style="71" customWidth="1"/>
    <col min="6407" max="6407" width="8.85546875" style="71" bestFit="1" customWidth="1"/>
    <col min="6408" max="6408" width="11.5703125" style="71" bestFit="1" customWidth="1"/>
    <col min="6409" max="6409" width="8" style="71" bestFit="1" customWidth="1"/>
    <col min="6410" max="6410" width="16.28515625" style="71" bestFit="1" customWidth="1"/>
    <col min="6411" max="6411" width="7.85546875" style="71" bestFit="1" customWidth="1"/>
    <col min="6412" max="6656" width="9.140625" style="71"/>
    <col min="6657" max="6657" width="7.140625" style="71" bestFit="1" customWidth="1"/>
    <col min="6658" max="6658" width="52.5703125" style="71" bestFit="1" customWidth="1"/>
    <col min="6659" max="6659" width="14.140625" style="71" customWidth="1"/>
    <col min="6660" max="6660" width="15.28515625" style="71" customWidth="1"/>
    <col min="6661" max="6661" width="9.140625" style="71"/>
    <col min="6662" max="6662" width="12.28515625" style="71" customWidth="1"/>
    <col min="6663" max="6663" width="8.85546875" style="71" bestFit="1" customWidth="1"/>
    <col min="6664" max="6664" width="11.5703125" style="71" bestFit="1" customWidth="1"/>
    <col min="6665" max="6665" width="8" style="71" bestFit="1" customWidth="1"/>
    <col min="6666" max="6666" width="16.28515625" style="71" bestFit="1" customWidth="1"/>
    <col min="6667" max="6667" width="7.85546875" style="71" bestFit="1" customWidth="1"/>
    <col min="6668" max="6912" width="9.140625" style="71"/>
    <col min="6913" max="6913" width="7.140625" style="71" bestFit="1" customWidth="1"/>
    <col min="6914" max="6914" width="52.5703125" style="71" bestFit="1" customWidth="1"/>
    <col min="6915" max="6915" width="14.140625" style="71" customWidth="1"/>
    <col min="6916" max="6916" width="15.28515625" style="71" customWidth="1"/>
    <col min="6917" max="6917" width="9.140625" style="71"/>
    <col min="6918" max="6918" width="12.28515625" style="71" customWidth="1"/>
    <col min="6919" max="6919" width="8.85546875" style="71" bestFit="1" customWidth="1"/>
    <col min="6920" max="6920" width="11.5703125" style="71" bestFit="1" customWidth="1"/>
    <col min="6921" max="6921" width="8" style="71" bestFit="1" customWidth="1"/>
    <col min="6922" max="6922" width="16.28515625" style="71" bestFit="1" customWidth="1"/>
    <col min="6923" max="6923" width="7.85546875" style="71" bestFit="1" customWidth="1"/>
    <col min="6924" max="7168" width="9.140625" style="71"/>
    <col min="7169" max="7169" width="7.140625" style="71" bestFit="1" customWidth="1"/>
    <col min="7170" max="7170" width="52.5703125" style="71" bestFit="1" customWidth="1"/>
    <col min="7171" max="7171" width="14.140625" style="71" customWidth="1"/>
    <col min="7172" max="7172" width="15.28515625" style="71" customWidth="1"/>
    <col min="7173" max="7173" width="9.140625" style="71"/>
    <col min="7174" max="7174" width="12.28515625" style="71" customWidth="1"/>
    <col min="7175" max="7175" width="8.85546875" style="71" bestFit="1" customWidth="1"/>
    <col min="7176" max="7176" width="11.5703125" style="71" bestFit="1" customWidth="1"/>
    <col min="7177" max="7177" width="8" style="71" bestFit="1" customWidth="1"/>
    <col min="7178" max="7178" width="16.28515625" style="71" bestFit="1" customWidth="1"/>
    <col min="7179" max="7179" width="7.85546875" style="71" bestFit="1" customWidth="1"/>
    <col min="7180" max="7424" width="9.140625" style="71"/>
    <col min="7425" max="7425" width="7.140625" style="71" bestFit="1" customWidth="1"/>
    <col min="7426" max="7426" width="52.5703125" style="71" bestFit="1" customWidth="1"/>
    <col min="7427" max="7427" width="14.140625" style="71" customWidth="1"/>
    <col min="7428" max="7428" width="15.28515625" style="71" customWidth="1"/>
    <col min="7429" max="7429" width="9.140625" style="71"/>
    <col min="7430" max="7430" width="12.28515625" style="71" customWidth="1"/>
    <col min="7431" max="7431" width="8.85546875" style="71" bestFit="1" customWidth="1"/>
    <col min="7432" max="7432" width="11.5703125" style="71" bestFit="1" customWidth="1"/>
    <col min="7433" max="7433" width="8" style="71" bestFit="1" customWidth="1"/>
    <col min="7434" max="7434" width="16.28515625" style="71" bestFit="1" customWidth="1"/>
    <col min="7435" max="7435" width="7.85546875" style="71" bestFit="1" customWidth="1"/>
    <col min="7436" max="7680" width="9.140625" style="71"/>
    <col min="7681" max="7681" width="7.140625" style="71" bestFit="1" customWidth="1"/>
    <col min="7682" max="7682" width="52.5703125" style="71" bestFit="1" customWidth="1"/>
    <col min="7683" max="7683" width="14.140625" style="71" customWidth="1"/>
    <col min="7684" max="7684" width="15.28515625" style="71" customWidth="1"/>
    <col min="7685" max="7685" width="9.140625" style="71"/>
    <col min="7686" max="7686" width="12.28515625" style="71" customWidth="1"/>
    <col min="7687" max="7687" width="8.85546875" style="71" bestFit="1" customWidth="1"/>
    <col min="7688" max="7688" width="11.5703125" style="71" bestFit="1" customWidth="1"/>
    <col min="7689" max="7689" width="8" style="71" bestFit="1" customWidth="1"/>
    <col min="7690" max="7690" width="16.28515625" style="71" bestFit="1" customWidth="1"/>
    <col min="7691" max="7691" width="7.85546875" style="71" bestFit="1" customWidth="1"/>
    <col min="7692" max="7936" width="9.140625" style="71"/>
    <col min="7937" max="7937" width="7.140625" style="71" bestFit="1" customWidth="1"/>
    <col min="7938" max="7938" width="52.5703125" style="71" bestFit="1" customWidth="1"/>
    <col min="7939" max="7939" width="14.140625" style="71" customWidth="1"/>
    <col min="7940" max="7940" width="15.28515625" style="71" customWidth="1"/>
    <col min="7941" max="7941" width="9.140625" style="71"/>
    <col min="7942" max="7942" width="12.28515625" style="71" customWidth="1"/>
    <col min="7943" max="7943" width="8.85546875" style="71" bestFit="1" customWidth="1"/>
    <col min="7944" max="7944" width="11.5703125" style="71" bestFit="1" customWidth="1"/>
    <col min="7945" max="7945" width="8" style="71" bestFit="1" customWidth="1"/>
    <col min="7946" max="7946" width="16.28515625" style="71" bestFit="1" customWidth="1"/>
    <col min="7947" max="7947" width="7.85546875" style="71" bestFit="1" customWidth="1"/>
    <col min="7948" max="8192" width="9.140625" style="71"/>
    <col min="8193" max="8193" width="7.140625" style="71" bestFit="1" customWidth="1"/>
    <col min="8194" max="8194" width="52.5703125" style="71" bestFit="1" customWidth="1"/>
    <col min="8195" max="8195" width="14.140625" style="71" customWidth="1"/>
    <col min="8196" max="8196" width="15.28515625" style="71" customWidth="1"/>
    <col min="8197" max="8197" width="9.140625" style="71"/>
    <col min="8198" max="8198" width="12.28515625" style="71" customWidth="1"/>
    <col min="8199" max="8199" width="8.85546875" style="71" bestFit="1" customWidth="1"/>
    <col min="8200" max="8200" width="11.5703125" style="71" bestFit="1" customWidth="1"/>
    <col min="8201" max="8201" width="8" style="71" bestFit="1" customWidth="1"/>
    <col min="8202" max="8202" width="16.28515625" style="71" bestFit="1" customWidth="1"/>
    <col min="8203" max="8203" width="7.85546875" style="71" bestFit="1" customWidth="1"/>
    <col min="8204" max="8448" width="9.140625" style="71"/>
    <col min="8449" max="8449" width="7.140625" style="71" bestFit="1" customWidth="1"/>
    <col min="8450" max="8450" width="52.5703125" style="71" bestFit="1" customWidth="1"/>
    <col min="8451" max="8451" width="14.140625" style="71" customWidth="1"/>
    <col min="8452" max="8452" width="15.28515625" style="71" customWidth="1"/>
    <col min="8453" max="8453" width="9.140625" style="71"/>
    <col min="8454" max="8454" width="12.28515625" style="71" customWidth="1"/>
    <col min="8455" max="8455" width="8.85546875" style="71" bestFit="1" customWidth="1"/>
    <col min="8456" max="8456" width="11.5703125" style="71" bestFit="1" customWidth="1"/>
    <col min="8457" max="8457" width="8" style="71" bestFit="1" customWidth="1"/>
    <col min="8458" max="8458" width="16.28515625" style="71" bestFit="1" customWidth="1"/>
    <col min="8459" max="8459" width="7.85546875" style="71" bestFit="1" customWidth="1"/>
    <col min="8460" max="8704" width="9.140625" style="71"/>
    <col min="8705" max="8705" width="7.140625" style="71" bestFit="1" customWidth="1"/>
    <col min="8706" max="8706" width="52.5703125" style="71" bestFit="1" customWidth="1"/>
    <col min="8707" max="8707" width="14.140625" style="71" customWidth="1"/>
    <col min="8708" max="8708" width="15.28515625" style="71" customWidth="1"/>
    <col min="8709" max="8709" width="9.140625" style="71"/>
    <col min="8710" max="8710" width="12.28515625" style="71" customWidth="1"/>
    <col min="8711" max="8711" width="8.85546875" style="71" bestFit="1" customWidth="1"/>
    <col min="8712" max="8712" width="11.5703125" style="71" bestFit="1" customWidth="1"/>
    <col min="8713" max="8713" width="8" style="71" bestFit="1" customWidth="1"/>
    <col min="8714" max="8714" width="16.28515625" style="71" bestFit="1" customWidth="1"/>
    <col min="8715" max="8715" width="7.85546875" style="71" bestFit="1" customWidth="1"/>
    <col min="8716" max="8960" width="9.140625" style="71"/>
    <col min="8961" max="8961" width="7.140625" style="71" bestFit="1" customWidth="1"/>
    <col min="8962" max="8962" width="52.5703125" style="71" bestFit="1" customWidth="1"/>
    <col min="8963" max="8963" width="14.140625" style="71" customWidth="1"/>
    <col min="8964" max="8964" width="15.28515625" style="71" customWidth="1"/>
    <col min="8965" max="8965" width="9.140625" style="71"/>
    <col min="8966" max="8966" width="12.28515625" style="71" customWidth="1"/>
    <col min="8967" max="8967" width="8.85546875" style="71" bestFit="1" customWidth="1"/>
    <col min="8968" max="8968" width="11.5703125" style="71" bestFit="1" customWidth="1"/>
    <col min="8969" max="8969" width="8" style="71" bestFit="1" customWidth="1"/>
    <col min="8970" max="8970" width="16.28515625" style="71" bestFit="1" customWidth="1"/>
    <col min="8971" max="8971" width="7.85546875" style="71" bestFit="1" customWidth="1"/>
    <col min="8972" max="9216" width="9.140625" style="71"/>
    <col min="9217" max="9217" width="7.140625" style="71" bestFit="1" customWidth="1"/>
    <col min="9218" max="9218" width="52.5703125" style="71" bestFit="1" customWidth="1"/>
    <col min="9219" max="9219" width="14.140625" style="71" customWidth="1"/>
    <col min="9220" max="9220" width="15.28515625" style="71" customWidth="1"/>
    <col min="9221" max="9221" width="9.140625" style="71"/>
    <col min="9222" max="9222" width="12.28515625" style="71" customWidth="1"/>
    <col min="9223" max="9223" width="8.85546875" style="71" bestFit="1" customWidth="1"/>
    <col min="9224" max="9224" width="11.5703125" style="71" bestFit="1" customWidth="1"/>
    <col min="9225" max="9225" width="8" style="71" bestFit="1" customWidth="1"/>
    <col min="9226" max="9226" width="16.28515625" style="71" bestFit="1" customWidth="1"/>
    <col min="9227" max="9227" width="7.85546875" style="71" bestFit="1" customWidth="1"/>
    <col min="9228" max="9472" width="9.140625" style="71"/>
    <col min="9473" max="9473" width="7.140625" style="71" bestFit="1" customWidth="1"/>
    <col min="9474" max="9474" width="52.5703125" style="71" bestFit="1" customWidth="1"/>
    <col min="9475" max="9475" width="14.140625" style="71" customWidth="1"/>
    <col min="9476" max="9476" width="15.28515625" style="71" customWidth="1"/>
    <col min="9477" max="9477" width="9.140625" style="71"/>
    <col min="9478" max="9478" width="12.28515625" style="71" customWidth="1"/>
    <col min="9479" max="9479" width="8.85546875" style="71" bestFit="1" customWidth="1"/>
    <col min="9480" max="9480" width="11.5703125" style="71" bestFit="1" customWidth="1"/>
    <col min="9481" max="9481" width="8" style="71" bestFit="1" customWidth="1"/>
    <col min="9482" max="9482" width="16.28515625" style="71" bestFit="1" customWidth="1"/>
    <col min="9483" max="9483" width="7.85546875" style="71" bestFit="1" customWidth="1"/>
    <col min="9484" max="9728" width="9.140625" style="71"/>
    <col min="9729" max="9729" width="7.140625" style="71" bestFit="1" customWidth="1"/>
    <col min="9730" max="9730" width="52.5703125" style="71" bestFit="1" customWidth="1"/>
    <col min="9731" max="9731" width="14.140625" style="71" customWidth="1"/>
    <col min="9732" max="9732" width="15.28515625" style="71" customWidth="1"/>
    <col min="9733" max="9733" width="9.140625" style="71"/>
    <col min="9734" max="9734" width="12.28515625" style="71" customWidth="1"/>
    <col min="9735" max="9735" width="8.85546875" style="71" bestFit="1" customWidth="1"/>
    <col min="9736" max="9736" width="11.5703125" style="71" bestFit="1" customWidth="1"/>
    <col min="9737" max="9737" width="8" style="71" bestFit="1" customWidth="1"/>
    <col min="9738" max="9738" width="16.28515625" style="71" bestFit="1" customWidth="1"/>
    <col min="9739" max="9739" width="7.85546875" style="71" bestFit="1" customWidth="1"/>
    <col min="9740" max="9984" width="9.140625" style="71"/>
    <col min="9985" max="9985" width="7.140625" style="71" bestFit="1" customWidth="1"/>
    <col min="9986" max="9986" width="52.5703125" style="71" bestFit="1" customWidth="1"/>
    <col min="9987" max="9987" width="14.140625" style="71" customWidth="1"/>
    <col min="9988" max="9988" width="15.28515625" style="71" customWidth="1"/>
    <col min="9989" max="9989" width="9.140625" style="71"/>
    <col min="9990" max="9990" width="12.28515625" style="71" customWidth="1"/>
    <col min="9991" max="9991" width="8.85546875" style="71" bestFit="1" customWidth="1"/>
    <col min="9992" max="9992" width="11.5703125" style="71" bestFit="1" customWidth="1"/>
    <col min="9993" max="9993" width="8" style="71" bestFit="1" customWidth="1"/>
    <col min="9994" max="9994" width="16.28515625" style="71" bestFit="1" customWidth="1"/>
    <col min="9995" max="9995" width="7.85546875" style="71" bestFit="1" customWidth="1"/>
    <col min="9996" max="10240" width="9.140625" style="71"/>
    <col min="10241" max="10241" width="7.140625" style="71" bestFit="1" customWidth="1"/>
    <col min="10242" max="10242" width="52.5703125" style="71" bestFit="1" customWidth="1"/>
    <col min="10243" max="10243" width="14.140625" style="71" customWidth="1"/>
    <col min="10244" max="10244" width="15.28515625" style="71" customWidth="1"/>
    <col min="10245" max="10245" width="9.140625" style="71"/>
    <col min="10246" max="10246" width="12.28515625" style="71" customWidth="1"/>
    <col min="10247" max="10247" width="8.85546875" style="71" bestFit="1" customWidth="1"/>
    <col min="10248" max="10248" width="11.5703125" style="71" bestFit="1" customWidth="1"/>
    <col min="10249" max="10249" width="8" style="71" bestFit="1" customWidth="1"/>
    <col min="10250" max="10250" width="16.28515625" style="71" bestFit="1" customWidth="1"/>
    <col min="10251" max="10251" width="7.85546875" style="71" bestFit="1" customWidth="1"/>
    <col min="10252" max="10496" width="9.140625" style="71"/>
    <col min="10497" max="10497" width="7.140625" style="71" bestFit="1" customWidth="1"/>
    <col min="10498" max="10498" width="52.5703125" style="71" bestFit="1" customWidth="1"/>
    <col min="10499" max="10499" width="14.140625" style="71" customWidth="1"/>
    <col min="10500" max="10500" width="15.28515625" style="71" customWidth="1"/>
    <col min="10501" max="10501" width="9.140625" style="71"/>
    <col min="10502" max="10502" width="12.28515625" style="71" customWidth="1"/>
    <col min="10503" max="10503" width="8.85546875" style="71" bestFit="1" customWidth="1"/>
    <col min="10504" max="10504" width="11.5703125" style="71" bestFit="1" customWidth="1"/>
    <col min="10505" max="10505" width="8" style="71" bestFit="1" customWidth="1"/>
    <col min="10506" max="10506" width="16.28515625" style="71" bestFit="1" customWidth="1"/>
    <col min="10507" max="10507" width="7.85546875" style="71" bestFit="1" customWidth="1"/>
    <col min="10508" max="10752" width="9.140625" style="71"/>
    <col min="10753" max="10753" width="7.140625" style="71" bestFit="1" customWidth="1"/>
    <col min="10754" max="10754" width="52.5703125" style="71" bestFit="1" customWidth="1"/>
    <col min="10755" max="10755" width="14.140625" style="71" customWidth="1"/>
    <col min="10756" max="10756" width="15.28515625" style="71" customWidth="1"/>
    <col min="10757" max="10757" width="9.140625" style="71"/>
    <col min="10758" max="10758" width="12.28515625" style="71" customWidth="1"/>
    <col min="10759" max="10759" width="8.85546875" style="71" bestFit="1" customWidth="1"/>
    <col min="10760" max="10760" width="11.5703125" style="71" bestFit="1" customWidth="1"/>
    <col min="10761" max="10761" width="8" style="71" bestFit="1" customWidth="1"/>
    <col min="10762" max="10762" width="16.28515625" style="71" bestFit="1" customWidth="1"/>
    <col min="10763" max="10763" width="7.85546875" style="71" bestFit="1" customWidth="1"/>
    <col min="10764" max="11008" width="9.140625" style="71"/>
    <col min="11009" max="11009" width="7.140625" style="71" bestFit="1" customWidth="1"/>
    <col min="11010" max="11010" width="52.5703125" style="71" bestFit="1" customWidth="1"/>
    <col min="11011" max="11011" width="14.140625" style="71" customWidth="1"/>
    <col min="11012" max="11012" width="15.28515625" style="71" customWidth="1"/>
    <col min="11013" max="11013" width="9.140625" style="71"/>
    <col min="11014" max="11014" width="12.28515625" style="71" customWidth="1"/>
    <col min="11015" max="11015" width="8.85546875" style="71" bestFit="1" customWidth="1"/>
    <col min="11016" max="11016" width="11.5703125" style="71" bestFit="1" customWidth="1"/>
    <col min="11017" max="11017" width="8" style="71" bestFit="1" customWidth="1"/>
    <col min="11018" max="11018" width="16.28515625" style="71" bestFit="1" customWidth="1"/>
    <col min="11019" max="11019" width="7.85546875" style="71" bestFit="1" customWidth="1"/>
    <col min="11020" max="11264" width="9.140625" style="71"/>
    <col min="11265" max="11265" width="7.140625" style="71" bestFit="1" customWidth="1"/>
    <col min="11266" max="11266" width="52.5703125" style="71" bestFit="1" customWidth="1"/>
    <col min="11267" max="11267" width="14.140625" style="71" customWidth="1"/>
    <col min="11268" max="11268" width="15.28515625" style="71" customWidth="1"/>
    <col min="11269" max="11269" width="9.140625" style="71"/>
    <col min="11270" max="11270" width="12.28515625" style="71" customWidth="1"/>
    <col min="11271" max="11271" width="8.85546875" style="71" bestFit="1" customWidth="1"/>
    <col min="11272" max="11272" width="11.5703125" style="71" bestFit="1" customWidth="1"/>
    <col min="11273" max="11273" width="8" style="71" bestFit="1" customWidth="1"/>
    <col min="11274" max="11274" width="16.28515625" style="71" bestFit="1" customWidth="1"/>
    <col min="11275" max="11275" width="7.85546875" style="71" bestFit="1" customWidth="1"/>
    <col min="11276" max="11520" width="9.140625" style="71"/>
    <col min="11521" max="11521" width="7.140625" style="71" bestFit="1" customWidth="1"/>
    <col min="11522" max="11522" width="52.5703125" style="71" bestFit="1" customWidth="1"/>
    <col min="11523" max="11523" width="14.140625" style="71" customWidth="1"/>
    <col min="11524" max="11524" width="15.28515625" style="71" customWidth="1"/>
    <col min="11525" max="11525" width="9.140625" style="71"/>
    <col min="11526" max="11526" width="12.28515625" style="71" customWidth="1"/>
    <col min="11527" max="11527" width="8.85546875" style="71" bestFit="1" customWidth="1"/>
    <col min="11528" max="11528" width="11.5703125" style="71" bestFit="1" customWidth="1"/>
    <col min="11529" max="11529" width="8" style="71" bestFit="1" customWidth="1"/>
    <col min="11530" max="11530" width="16.28515625" style="71" bestFit="1" customWidth="1"/>
    <col min="11531" max="11531" width="7.85546875" style="71" bestFit="1" customWidth="1"/>
    <col min="11532" max="11776" width="9.140625" style="71"/>
    <col min="11777" max="11777" width="7.140625" style="71" bestFit="1" customWidth="1"/>
    <col min="11778" max="11778" width="52.5703125" style="71" bestFit="1" customWidth="1"/>
    <col min="11779" max="11779" width="14.140625" style="71" customWidth="1"/>
    <col min="11780" max="11780" width="15.28515625" style="71" customWidth="1"/>
    <col min="11781" max="11781" width="9.140625" style="71"/>
    <col min="11782" max="11782" width="12.28515625" style="71" customWidth="1"/>
    <col min="11783" max="11783" width="8.85546875" style="71" bestFit="1" customWidth="1"/>
    <col min="11784" max="11784" width="11.5703125" style="71" bestFit="1" customWidth="1"/>
    <col min="11785" max="11785" width="8" style="71" bestFit="1" customWidth="1"/>
    <col min="11786" max="11786" width="16.28515625" style="71" bestFit="1" customWidth="1"/>
    <col min="11787" max="11787" width="7.85546875" style="71" bestFit="1" customWidth="1"/>
    <col min="11788" max="12032" width="9.140625" style="71"/>
    <col min="12033" max="12033" width="7.140625" style="71" bestFit="1" customWidth="1"/>
    <col min="12034" max="12034" width="52.5703125" style="71" bestFit="1" customWidth="1"/>
    <col min="12035" max="12035" width="14.140625" style="71" customWidth="1"/>
    <col min="12036" max="12036" width="15.28515625" style="71" customWidth="1"/>
    <col min="12037" max="12037" width="9.140625" style="71"/>
    <col min="12038" max="12038" width="12.28515625" style="71" customWidth="1"/>
    <col min="12039" max="12039" width="8.85546875" style="71" bestFit="1" customWidth="1"/>
    <col min="12040" max="12040" width="11.5703125" style="71" bestFit="1" customWidth="1"/>
    <col min="12041" max="12041" width="8" style="71" bestFit="1" customWidth="1"/>
    <col min="12042" max="12042" width="16.28515625" style="71" bestFit="1" customWidth="1"/>
    <col min="12043" max="12043" width="7.85546875" style="71" bestFit="1" customWidth="1"/>
    <col min="12044" max="12288" width="9.140625" style="71"/>
    <col min="12289" max="12289" width="7.140625" style="71" bestFit="1" customWidth="1"/>
    <col min="12290" max="12290" width="52.5703125" style="71" bestFit="1" customWidth="1"/>
    <col min="12291" max="12291" width="14.140625" style="71" customWidth="1"/>
    <col min="12292" max="12292" width="15.28515625" style="71" customWidth="1"/>
    <col min="12293" max="12293" width="9.140625" style="71"/>
    <col min="12294" max="12294" width="12.28515625" style="71" customWidth="1"/>
    <col min="12295" max="12295" width="8.85546875" style="71" bestFit="1" customWidth="1"/>
    <col min="12296" max="12296" width="11.5703125" style="71" bestFit="1" customWidth="1"/>
    <col min="12297" max="12297" width="8" style="71" bestFit="1" customWidth="1"/>
    <col min="12298" max="12298" width="16.28515625" style="71" bestFit="1" customWidth="1"/>
    <col min="12299" max="12299" width="7.85546875" style="71" bestFit="1" customWidth="1"/>
    <col min="12300" max="12544" width="9.140625" style="71"/>
    <col min="12545" max="12545" width="7.140625" style="71" bestFit="1" customWidth="1"/>
    <col min="12546" max="12546" width="52.5703125" style="71" bestFit="1" customWidth="1"/>
    <col min="12547" max="12547" width="14.140625" style="71" customWidth="1"/>
    <col min="12548" max="12548" width="15.28515625" style="71" customWidth="1"/>
    <col min="12549" max="12549" width="9.140625" style="71"/>
    <col min="12550" max="12550" width="12.28515625" style="71" customWidth="1"/>
    <col min="12551" max="12551" width="8.85546875" style="71" bestFit="1" customWidth="1"/>
    <col min="12552" max="12552" width="11.5703125" style="71" bestFit="1" customWidth="1"/>
    <col min="12553" max="12553" width="8" style="71" bestFit="1" customWidth="1"/>
    <col min="12554" max="12554" width="16.28515625" style="71" bestFit="1" customWidth="1"/>
    <col min="12555" max="12555" width="7.85546875" style="71" bestFit="1" customWidth="1"/>
    <col min="12556" max="12800" width="9.140625" style="71"/>
    <col min="12801" max="12801" width="7.140625" style="71" bestFit="1" customWidth="1"/>
    <col min="12802" max="12802" width="52.5703125" style="71" bestFit="1" customWidth="1"/>
    <col min="12803" max="12803" width="14.140625" style="71" customWidth="1"/>
    <col min="12804" max="12804" width="15.28515625" style="71" customWidth="1"/>
    <col min="12805" max="12805" width="9.140625" style="71"/>
    <col min="12806" max="12806" width="12.28515625" style="71" customWidth="1"/>
    <col min="12807" max="12807" width="8.85546875" style="71" bestFit="1" customWidth="1"/>
    <col min="12808" max="12808" width="11.5703125" style="71" bestFit="1" customWidth="1"/>
    <col min="12809" max="12809" width="8" style="71" bestFit="1" customWidth="1"/>
    <col min="12810" max="12810" width="16.28515625" style="71" bestFit="1" customWidth="1"/>
    <col min="12811" max="12811" width="7.85546875" style="71" bestFit="1" customWidth="1"/>
    <col min="12812" max="13056" width="9.140625" style="71"/>
    <col min="13057" max="13057" width="7.140625" style="71" bestFit="1" customWidth="1"/>
    <col min="13058" max="13058" width="52.5703125" style="71" bestFit="1" customWidth="1"/>
    <col min="13059" max="13059" width="14.140625" style="71" customWidth="1"/>
    <col min="13060" max="13060" width="15.28515625" style="71" customWidth="1"/>
    <col min="13061" max="13061" width="9.140625" style="71"/>
    <col min="13062" max="13062" width="12.28515625" style="71" customWidth="1"/>
    <col min="13063" max="13063" width="8.85546875" style="71" bestFit="1" customWidth="1"/>
    <col min="13064" max="13064" width="11.5703125" style="71" bestFit="1" customWidth="1"/>
    <col min="13065" max="13065" width="8" style="71" bestFit="1" customWidth="1"/>
    <col min="13066" max="13066" width="16.28515625" style="71" bestFit="1" customWidth="1"/>
    <col min="13067" max="13067" width="7.85546875" style="71" bestFit="1" customWidth="1"/>
    <col min="13068" max="13312" width="9.140625" style="71"/>
    <col min="13313" max="13313" width="7.140625" style="71" bestFit="1" customWidth="1"/>
    <col min="13314" max="13314" width="52.5703125" style="71" bestFit="1" customWidth="1"/>
    <col min="13315" max="13315" width="14.140625" style="71" customWidth="1"/>
    <col min="13316" max="13316" width="15.28515625" style="71" customWidth="1"/>
    <col min="13317" max="13317" width="9.140625" style="71"/>
    <col min="13318" max="13318" width="12.28515625" style="71" customWidth="1"/>
    <col min="13319" max="13319" width="8.85546875" style="71" bestFit="1" customWidth="1"/>
    <col min="13320" max="13320" width="11.5703125" style="71" bestFit="1" customWidth="1"/>
    <col min="13321" max="13321" width="8" style="71" bestFit="1" customWidth="1"/>
    <col min="13322" max="13322" width="16.28515625" style="71" bestFit="1" customWidth="1"/>
    <col min="13323" max="13323" width="7.85546875" style="71" bestFit="1" customWidth="1"/>
    <col min="13324" max="13568" width="9.140625" style="71"/>
    <col min="13569" max="13569" width="7.140625" style="71" bestFit="1" customWidth="1"/>
    <col min="13570" max="13570" width="52.5703125" style="71" bestFit="1" customWidth="1"/>
    <col min="13571" max="13571" width="14.140625" style="71" customWidth="1"/>
    <col min="13572" max="13572" width="15.28515625" style="71" customWidth="1"/>
    <col min="13573" max="13573" width="9.140625" style="71"/>
    <col min="13574" max="13574" width="12.28515625" style="71" customWidth="1"/>
    <col min="13575" max="13575" width="8.85546875" style="71" bestFit="1" customWidth="1"/>
    <col min="13576" max="13576" width="11.5703125" style="71" bestFit="1" customWidth="1"/>
    <col min="13577" max="13577" width="8" style="71" bestFit="1" customWidth="1"/>
    <col min="13578" max="13578" width="16.28515625" style="71" bestFit="1" customWidth="1"/>
    <col min="13579" max="13579" width="7.85546875" style="71" bestFit="1" customWidth="1"/>
    <col min="13580" max="13824" width="9.140625" style="71"/>
    <col min="13825" max="13825" width="7.140625" style="71" bestFit="1" customWidth="1"/>
    <col min="13826" max="13826" width="52.5703125" style="71" bestFit="1" customWidth="1"/>
    <col min="13827" max="13827" width="14.140625" style="71" customWidth="1"/>
    <col min="13828" max="13828" width="15.28515625" style="71" customWidth="1"/>
    <col min="13829" max="13829" width="9.140625" style="71"/>
    <col min="13830" max="13830" width="12.28515625" style="71" customWidth="1"/>
    <col min="13831" max="13831" width="8.85546875" style="71" bestFit="1" customWidth="1"/>
    <col min="13832" max="13832" width="11.5703125" style="71" bestFit="1" customWidth="1"/>
    <col min="13833" max="13833" width="8" style="71" bestFit="1" customWidth="1"/>
    <col min="13834" max="13834" width="16.28515625" style="71" bestFit="1" customWidth="1"/>
    <col min="13835" max="13835" width="7.85546875" style="71" bestFit="1" customWidth="1"/>
    <col min="13836" max="14080" width="9.140625" style="71"/>
    <col min="14081" max="14081" width="7.140625" style="71" bestFit="1" customWidth="1"/>
    <col min="14082" max="14082" width="52.5703125" style="71" bestFit="1" customWidth="1"/>
    <col min="14083" max="14083" width="14.140625" style="71" customWidth="1"/>
    <col min="14084" max="14084" width="15.28515625" style="71" customWidth="1"/>
    <col min="14085" max="14085" width="9.140625" style="71"/>
    <col min="14086" max="14086" width="12.28515625" style="71" customWidth="1"/>
    <col min="14087" max="14087" width="8.85546875" style="71" bestFit="1" customWidth="1"/>
    <col min="14088" max="14088" width="11.5703125" style="71" bestFit="1" customWidth="1"/>
    <col min="14089" max="14089" width="8" style="71" bestFit="1" customWidth="1"/>
    <col min="14090" max="14090" width="16.28515625" style="71" bestFit="1" customWidth="1"/>
    <col min="14091" max="14091" width="7.85546875" style="71" bestFit="1" customWidth="1"/>
    <col min="14092" max="14336" width="9.140625" style="71"/>
    <col min="14337" max="14337" width="7.140625" style="71" bestFit="1" customWidth="1"/>
    <col min="14338" max="14338" width="52.5703125" style="71" bestFit="1" customWidth="1"/>
    <col min="14339" max="14339" width="14.140625" style="71" customWidth="1"/>
    <col min="14340" max="14340" width="15.28515625" style="71" customWidth="1"/>
    <col min="14341" max="14341" width="9.140625" style="71"/>
    <col min="14342" max="14342" width="12.28515625" style="71" customWidth="1"/>
    <col min="14343" max="14343" width="8.85546875" style="71" bestFit="1" customWidth="1"/>
    <col min="14344" max="14344" width="11.5703125" style="71" bestFit="1" customWidth="1"/>
    <col min="14345" max="14345" width="8" style="71" bestFit="1" customWidth="1"/>
    <col min="14346" max="14346" width="16.28515625" style="71" bestFit="1" customWidth="1"/>
    <col min="14347" max="14347" width="7.85546875" style="71" bestFit="1" customWidth="1"/>
    <col min="14348" max="14592" width="9.140625" style="71"/>
    <col min="14593" max="14593" width="7.140625" style="71" bestFit="1" customWidth="1"/>
    <col min="14594" max="14594" width="52.5703125" style="71" bestFit="1" customWidth="1"/>
    <col min="14595" max="14595" width="14.140625" style="71" customWidth="1"/>
    <col min="14596" max="14596" width="15.28515625" style="71" customWidth="1"/>
    <col min="14597" max="14597" width="9.140625" style="71"/>
    <col min="14598" max="14598" width="12.28515625" style="71" customWidth="1"/>
    <col min="14599" max="14599" width="8.85546875" style="71" bestFit="1" customWidth="1"/>
    <col min="14600" max="14600" width="11.5703125" style="71" bestFit="1" customWidth="1"/>
    <col min="14601" max="14601" width="8" style="71" bestFit="1" customWidth="1"/>
    <col min="14602" max="14602" width="16.28515625" style="71" bestFit="1" customWidth="1"/>
    <col min="14603" max="14603" width="7.85546875" style="71" bestFit="1" customWidth="1"/>
    <col min="14604" max="14848" width="9.140625" style="71"/>
    <col min="14849" max="14849" width="7.140625" style="71" bestFit="1" customWidth="1"/>
    <col min="14850" max="14850" width="52.5703125" style="71" bestFit="1" customWidth="1"/>
    <col min="14851" max="14851" width="14.140625" style="71" customWidth="1"/>
    <col min="14852" max="14852" width="15.28515625" style="71" customWidth="1"/>
    <col min="14853" max="14853" width="9.140625" style="71"/>
    <col min="14854" max="14854" width="12.28515625" style="71" customWidth="1"/>
    <col min="14855" max="14855" width="8.85546875" style="71" bestFit="1" customWidth="1"/>
    <col min="14856" max="14856" width="11.5703125" style="71" bestFit="1" customWidth="1"/>
    <col min="14857" max="14857" width="8" style="71" bestFit="1" customWidth="1"/>
    <col min="14858" max="14858" width="16.28515625" style="71" bestFit="1" customWidth="1"/>
    <col min="14859" max="14859" width="7.85546875" style="71" bestFit="1" customWidth="1"/>
    <col min="14860" max="15104" width="9.140625" style="71"/>
    <col min="15105" max="15105" width="7.140625" style="71" bestFit="1" customWidth="1"/>
    <col min="15106" max="15106" width="52.5703125" style="71" bestFit="1" customWidth="1"/>
    <col min="15107" max="15107" width="14.140625" style="71" customWidth="1"/>
    <col min="15108" max="15108" width="15.28515625" style="71" customWidth="1"/>
    <col min="15109" max="15109" width="9.140625" style="71"/>
    <col min="15110" max="15110" width="12.28515625" style="71" customWidth="1"/>
    <col min="15111" max="15111" width="8.85546875" style="71" bestFit="1" customWidth="1"/>
    <col min="15112" max="15112" width="11.5703125" style="71" bestFit="1" customWidth="1"/>
    <col min="15113" max="15113" width="8" style="71" bestFit="1" customWidth="1"/>
    <col min="15114" max="15114" width="16.28515625" style="71" bestFit="1" customWidth="1"/>
    <col min="15115" max="15115" width="7.85546875" style="71" bestFit="1" customWidth="1"/>
    <col min="15116" max="15360" width="9.140625" style="71"/>
    <col min="15361" max="15361" width="7.140625" style="71" bestFit="1" customWidth="1"/>
    <col min="15362" max="15362" width="52.5703125" style="71" bestFit="1" customWidth="1"/>
    <col min="15363" max="15363" width="14.140625" style="71" customWidth="1"/>
    <col min="15364" max="15364" width="15.28515625" style="71" customWidth="1"/>
    <col min="15365" max="15365" width="9.140625" style="71"/>
    <col min="15366" max="15366" width="12.28515625" style="71" customWidth="1"/>
    <col min="15367" max="15367" width="8.85546875" style="71" bestFit="1" customWidth="1"/>
    <col min="15368" max="15368" width="11.5703125" style="71" bestFit="1" customWidth="1"/>
    <col min="15369" max="15369" width="8" style="71" bestFit="1" customWidth="1"/>
    <col min="15370" max="15370" width="16.28515625" style="71" bestFit="1" customWidth="1"/>
    <col min="15371" max="15371" width="7.85546875" style="71" bestFit="1" customWidth="1"/>
    <col min="15372" max="15616" width="9.140625" style="71"/>
    <col min="15617" max="15617" width="7.140625" style="71" bestFit="1" customWidth="1"/>
    <col min="15618" max="15618" width="52.5703125" style="71" bestFit="1" customWidth="1"/>
    <col min="15619" max="15619" width="14.140625" style="71" customWidth="1"/>
    <col min="15620" max="15620" width="15.28515625" style="71" customWidth="1"/>
    <col min="15621" max="15621" width="9.140625" style="71"/>
    <col min="15622" max="15622" width="12.28515625" style="71" customWidth="1"/>
    <col min="15623" max="15623" width="8.85546875" style="71" bestFit="1" customWidth="1"/>
    <col min="15624" max="15624" width="11.5703125" style="71" bestFit="1" customWidth="1"/>
    <col min="15625" max="15625" width="8" style="71" bestFit="1" customWidth="1"/>
    <col min="15626" max="15626" width="16.28515625" style="71" bestFit="1" customWidth="1"/>
    <col min="15627" max="15627" width="7.85546875" style="71" bestFit="1" customWidth="1"/>
    <col min="15628" max="15872" width="9.140625" style="71"/>
    <col min="15873" max="15873" width="7.140625" style="71" bestFit="1" customWidth="1"/>
    <col min="15874" max="15874" width="52.5703125" style="71" bestFit="1" customWidth="1"/>
    <col min="15875" max="15875" width="14.140625" style="71" customWidth="1"/>
    <col min="15876" max="15876" width="15.28515625" style="71" customWidth="1"/>
    <col min="15877" max="15877" width="9.140625" style="71"/>
    <col min="15878" max="15878" width="12.28515625" style="71" customWidth="1"/>
    <col min="15879" max="15879" width="8.85546875" style="71" bestFit="1" customWidth="1"/>
    <col min="15880" max="15880" width="11.5703125" style="71" bestFit="1" customWidth="1"/>
    <col min="15881" max="15881" width="8" style="71" bestFit="1" customWidth="1"/>
    <col min="15882" max="15882" width="16.28515625" style="71" bestFit="1" customWidth="1"/>
    <col min="15883" max="15883" width="7.85546875" style="71" bestFit="1" customWidth="1"/>
    <col min="15884" max="16128" width="9.140625" style="71"/>
    <col min="16129" max="16129" width="7.140625" style="71" bestFit="1" customWidth="1"/>
    <col min="16130" max="16130" width="52.5703125" style="71" bestFit="1" customWidth="1"/>
    <col min="16131" max="16131" width="14.140625" style="71" customWidth="1"/>
    <col min="16132" max="16132" width="15.28515625" style="71" customWidth="1"/>
    <col min="16133" max="16133" width="9.140625" style="71"/>
    <col min="16134" max="16134" width="12.28515625" style="71" customWidth="1"/>
    <col min="16135" max="16135" width="8.85546875" style="71" bestFit="1" customWidth="1"/>
    <col min="16136" max="16136" width="11.5703125" style="71" bestFit="1" customWidth="1"/>
    <col min="16137" max="16137" width="8" style="71" bestFit="1" customWidth="1"/>
    <col min="16138" max="16138" width="16.28515625" style="71" bestFit="1" customWidth="1"/>
    <col min="16139" max="16139" width="7.85546875" style="71" bestFit="1" customWidth="1"/>
    <col min="16140" max="16384" width="9.140625" style="71"/>
  </cols>
  <sheetData>
    <row r="1" spans="1:17" ht="18.75" x14ac:dyDescent="0.25">
      <c r="A1" s="95"/>
      <c r="B1" s="96" t="s">
        <v>1573</v>
      </c>
      <c r="C1" s="97"/>
      <c r="D1" s="97"/>
      <c r="E1" s="97"/>
      <c r="F1" s="97"/>
      <c r="G1" s="98"/>
      <c r="H1" s="99"/>
      <c r="I1" s="99"/>
      <c r="J1" s="46"/>
      <c r="K1" s="147"/>
      <c r="L1" s="46"/>
    </row>
    <row r="2" spans="1:17" ht="18.75" x14ac:dyDescent="0.3">
      <c r="A2" s="101" t="s">
        <v>1562</v>
      </c>
      <c r="B2" s="102" t="s">
        <v>1574</v>
      </c>
      <c r="C2" s="102"/>
      <c r="D2" s="103"/>
      <c r="E2" s="103"/>
      <c r="F2" s="103"/>
      <c r="G2" s="103"/>
      <c r="H2" s="99"/>
      <c r="I2" s="99"/>
      <c r="J2" s="46"/>
      <c r="K2" s="147"/>
      <c r="L2" s="46"/>
    </row>
    <row r="3" spans="1:17" ht="18.75" x14ac:dyDescent="0.3">
      <c r="A3" s="104"/>
      <c r="B3" s="105"/>
      <c r="C3" s="105"/>
      <c r="D3" s="106"/>
      <c r="E3" s="106"/>
      <c r="F3" s="106"/>
      <c r="G3" s="106"/>
      <c r="H3" s="99"/>
      <c r="I3" s="99"/>
      <c r="J3" s="46"/>
      <c r="K3" s="147"/>
      <c r="L3" s="46"/>
    </row>
    <row r="4" spans="1:17" ht="45" x14ac:dyDescent="0.25">
      <c r="A4" s="107" t="s">
        <v>2</v>
      </c>
      <c r="B4" s="108" t="s">
        <v>3</v>
      </c>
      <c r="C4" s="108" t="s">
        <v>4</v>
      </c>
      <c r="D4" s="108" t="s">
        <v>1564</v>
      </c>
      <c r="E4" s="108" t="s">
        <v>6</v>
      </c>
      <c r="F4" s="109" t="s">
        <v>7</v>
      </c>
      <c r="G4" s="109" t="s">
        <v>8</v>
      </c>
      <c r="H4" s="109" t="s">
        <v>9</v>
      </c>
      <c r="I4" s="110" t="s">
        <v>10</v>
      </c>
      <c r="J4" s="46"/>
      <c r="K4" s="147"/>
      <c r="L4" s="46"/>
    </row>
    <row r="5" spans="1:17" ht="15.75" x14ac:dyDescent="0.3">
      <c r="A5" s="111"/>
      <c r="B5" s="111"/>
      <c r="C5" s="111"/>
      <c r="D5" s="112"/>
      <c r="E5" s="112"/>
      <c r="F5" s="113"/>
      <c r="G5" s="113"/>
      <c r="H5" s="114"/>
      <c r="I5" s="115"/>
      <c r="J5" s="111"/>
      <c r="K5" s="137"/>
      <c r="L5" s="111"/>
    </row>
    <row r="6" spans="1:17" ht="15.75" x14ac:dyDescent="0.3">
      <c r="A6" s="111"/>
      <c r="B6" s="117" t="s">
        <v>32</v>
      </c>
      <c r="C6" s="117"/>
      <c r="D6" s="112"/>
      <c r="E6" s="112"/>
      <c r="F6" s="113"/>
      <c r="G6" s="113"/>
      <c r="H6" s="114"/>
      <c r="I6" s="115"/>
      <c r="J6" s="111"/>
      <c r="K6" s="137"/>
      <c r="L6" s="111"/>
    </row>
    <row r="7" spans="1:17" ht="15.75" x14ac:dyDescent="0.3">
      <c r="A7" s="118">
        <v>1</v>
      </c>
      <c r="B7" s="117" t="s">
        <v>1565</v>
      </c>
      <c r="C7" s="117"/>
      <c r="D7" s="119"/>
      <c r="E7" s="119"/>
      <c r="F7" s="120">
        <v>3145.47</v>
      </c>
      <c r="G7" s="121">
        <f>G8</f>
        <v>0.99958370143448205</v>
      </c>
      <c r="H7" s="122">
        <v>44013</v>
      </c>
      <c r="I7" s="115"/>
      <c r="J7" s="111"/>
      <c r="K7" s="137"/>
      <c r="L7" s="111"/>
      <c r="M7" s="123"/>
      <c r="N7" s="148"/>
      <c r="O7" s="149"/>
      <c r="P7" s="126"/>
      <c r="Q7" s="126"/>
    </row>
    <row r="8" spans="1:17" ht="15.75" x14ac:dyDescent="0.3">
      <c r="A8" s="127"/>
      <c r="B8" s="128" t="s">
        <v>28</v>
      </c>
      <c r="C8" s="128"/>
      <c r="D8" s="129"/>
      <c r="E8" s="129"/>
      <c r="F8" s="130">
        <v>3145.47</v>
      </c>
      <c r="G8" s="131">
        <f>F8/F13</f>
        <v>0.99958370143448205</v>
      </c>
      <c r="H8" s="132"/>
      <c r="I8" s="133"/>
      <c r="J8" s="111"/>
      <c r="K8" s="137"/>
      <c r="L8" s="118"/>
      <c r="M8" s="123"/>
      <c r="N8" s="148"/>
      <c r="P8" s="126"/>
      <c r="Q8" s="126"/>
    </row>
    <row r="9" spans="1:17" ht="15.75" x14ac:dyDescent="0.3">
      <c r="A9" s="118"/>
      <c r="B9" s="118"/>
      <c r="C9" s="118"/>
      <c r="D9" s="119"/>
      <c r="E9" s="119"/>
      <c r="F9" s="120"/>
      <c r="G9" s="134"/>
      <c r="H9" s="133"/>
      <c r="I9" s="133"/>
      <c r="J9" s="135" t="s">
        <v>109</v>
      </c>
      <c r="K9" s="136" t="s">
        <v>110</v>
      </c>
      <c r="L9" s="118"/>
      <c r="M9" s="123"/>
    </row>
    <row r="10" spans="1:17" ht="15.75" x14ac:dyDescent="0.3">
      <c r="A10" s="118"/>
      <c r="B10" s="117" t="s">
        <v>103</v>
      </c>
      <c r="C10" s="117"/>
      <c r="D10" s="119"/>
      <c r="E10" s="119"/>
      <c r="F10" s="120"/>
      <c r="G10" s="134"/>
      <c r="H10" s="133"/>
      <c r="I10" s="133"/>
      <c r="J10" s="111" t="s">
        <v>111</v>
      </c>
      <c r="K10" s="137">
        <v>1</v>
      </c>
      <c r="L10" s="118"/>
      <c r="M10" s="123"/>
    </row>
    <row r="11" spans="1:17" ht="15.75" x14ac:dyDescent="0.3">
      <c r="A11" s="118"/>
      <c r="B11" s="118" t="s">
        <v>104</v>
      </c>
      <c r="C11" s="118"/>
      <c r="D11" s="119"/>
      <c r="E11" s="119"/>
      <c r="F11" s="120">
        <f>F13-F8</f>
        <v>1.3100000000004002</v>
      </c>
      <c r="G11" s="121">
        <f>G12</f>
        <v>4.1629856551789451E-4</v>
      </c>
      <c r="H11" s="139"/>
      <c r="I11" s="133"/>
      <c r="J11" s="111"/>
      <c r="K11" s="137"/>
      <c r="L11" s="118"/>
      <c r="M11" s="123"/>
      <c r="N11" s="148"/>
      <c r="P11" s="126"/>
      <c r="Q11" s="126"/>
    </row>
    <row r="12" spans="1:17" ht="15.75" x14ac:dyDescent="0.3">
      <c r="A12" s="127"/>
      <c r="B12" s="128" t="s">
        <v>28</v>
      </c>
      <c r="C12" s="128"/>
      <c r="D12" s="129"/>
      <c r="E12" s="129"/>
      <c r="F12" s="130">
        <f>F11</f>
        <v>1.3100000000004002</v>
      </c>
      <c r="G12" s="150">
        <f>F11/F13</f>
        <v>4.1629856551789451E-4</v>
      </c>
      <c r="H12" s="133"/>
      <c r="I12" s="133"/>
      <c r="J12" s="111"/>
      <c r="K12" s="137"/>
      <c r="L12" s="118"/>
      <c r="M12" s="123"/>
      <c r="N12" s="148"/>
      <c r="O12" s="148"/>
      <c r="P12" s="126"/>
      <c r="Q12" s="126"/>
    </row>
    <row r="13" spans="1:17" ht="15.75" x14ac:dyDescent="0.3">
      <c r="A13" s="141"/>
      <c r="B13" s="142" t="s">
        <v>105</v>
      </c>
      <c r="C13" s="142"/>
      <c r="D13" s="143"/>
      <c r="E13" s="143"/>
      <c r="F13" s="151">
        <v>3146.78</v>
      </c>
      <c r="G13" s="145">
        <f>G8+G12</f>
        <v>1</v>
      </c>
      <c r="H13" s="133"/>
      <c r="I13" s="133"/>
      <c r="J13" s="111"/>
      <c r="K13" s="137"/>
      <c r="L13" s="118"/>
      <c r="M13" s="123"/>
      <c r="N13" s="148"/>
      <c r="O13" s="148"/>
      <c r="P13" s="126"/>
      <c r="Q13" s="126"/>
    </row>
    <row r="14" spans="1:17" ht="15.75" x14ac:dyDescent="0.3">
      <c r="A14" s="118" t="s">
        <v>1566</v>
      </c>
      <c r="B14" s="118"/>
      <c r="C14" s="118"/>
      <c r="D14" s="119"/>
      <c r="E14" s="119"/>
      <c r="F14" s="120"/>
      <c r="G14" s="134"/>
      <c r="H14" s="133"/>
      <c r="I14" s="133"/>
      <c r="J14" s="111"/>
      <c r="K14" s="137"/>
      <c r="L14" s="118"/>
    </row>
    <row r="15" spans="1:17" ht="15.75" x14ac:dyDescent="0.3">
      <c r="A15" s="118">
        <v>1</v>
      </c>
      <c r="B15" s="146" t="s">
        <v>1567</v>
      </c>
      <c r="C15" s="118"/>
      <c r="E15" s="119"/>
      <c r="F15" s="120"/>
      <c r="G15" s="134"/>
      <c r="H15" s="133"/>
      <c r="I15" s="133"/>
      <c r="J15" s="111"/>
      <c r="K15" s="137"/>
      <c r="L15" s="118"/>
    </row>
    <row r="16" spans="1:17" ht="15.75" x14ac:dyDescent="0.3">
      <c r="A16" s="118">
        <v>2</v>
      </c>
      <c r="B16" s="118" t="s">
        <v>107</v>
      </c>
      <c r="C16" s="118"/>
      <c r="D16" s="119"/>
      <c r="E16" s="119"/>
      <c r="F16" s="120"/>
      <c r="G16" s="118"/>
      <c r="H16" s="133"/>
      <c r="I16" s="133"/>
      <c r="J16" s="111"/>
      <c r="K16" s="137"/>
      <c r="L16" s="118"/>
    </row>
    <row r="17" spans="1:12" ht="15.75" x14ac:dyDescent="0.3">
      <c r="A17" s="118"/>
      <c r="B17" s="118"/>
      <c r="C17" s="118"/>
      <c r="D17" s="119"/>
      <c r="E17" s="119"/>
      <c r="F17" s="120"/>
      <c r="G17" s="118"/>
      <c r="H17" s="133"/>
      <c r="I17" s="133"/>
      <c r="J17" s="111"/>
      <c r="K17" s="137"/>
      <c r="L17" s="118"/>
    </row>
    <row r="18" spans="1:12" ht="15.75" x14ac:dyDescent="0.3">
      <c r="A18" s="118"/>
      <c r="B18" s="118"/>
      <c r="C18" s="118"/>
      <c r="D18" s="119"/>
      <c r="E18" s="119"/>
      <c r="F18" s="120"/>
      <c r="G18" s="134"/>
      <c r="H18" s="133"/>
      <c r="I18" s="133"/>
      <c r="J18" s="111"/>
      <c r="K18" s="137"/>
      <c r="L18" s="118"/>
    </row>
    <row r="19" spans="1:12" ht="15.75" x14ac:dyDescent="0.3">
      <c r="A19" s="118"/>
      <c r="B19" s="118"/>
      <c r="C19" s="118"/>
      <c r="D19" s="119"/>
      <c r="E19" s="119"/>
      <c r="F19" s="120"/>
      <c r="G19" s="134"/>
      <c r="H19" s="133"/>
      <c r="I19" s="133"/>
      <c r="J19" s="111"/>
      <c r="K19" s="137"/>
      <c r="L19" s="118"/>
    </row>
    <row r="20" spans="1:12" ht="15.75" x14ac:dyDescent="0.3">
      <c r="A20" s="46"/>
      <c r="B20" s="46"/>
      <c r="C20" s="46"/>
      <c r="D20" s="46"/>
      <c r="E20" s="46"/>
      <c r="F20" s="46"/>
      <c r="G20" s="46"/>
      <c r="H20" s="46"/>
      <c r="I20" s="133"/>
      <c r="J20" s="111"/>
      <c r="K20" s="137"/>
      <c r="L20" s="118"/>
    </row>
  </sheetData>
  <mergeCells count="1">
    <mergeCell ref="B1:G1"/>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1449</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184</v>
      </c>
      <c r="C9" s="3" t="s">
        <v>1450</v>
      </c>
      <c r="D9" s="3" t="s">
        <v>21</v>
      </c>
      <c r="E9" s="5">
        <v>140</v>
      </c>
      <c r="F9" s="8">
        <v>1527.42</v>
      </c>
      <c r="G9" s="12">
        <v>9.9600000000000008E-2</v>
      </c>
      <c r="H9" s="1">
        <v>44270</v>
      </c>
      <c r="I9" s="1" t="s">
        <v>18</v>
      </c>
      <c r="J9" s="8">
        <v>3.75</v>
      </c>
      <c r="K9" s="71" t="s">
        <v>21</v>
      </c>
      <c r="L9" s="12">
        <v>0.79420000000000013</v>
      </c>
    </row>
    <row r="10" spans="1:12" ht="15.75" x14ac:dyDescent="0.3">
      <c r="A10" s="3">
        <v>2</v>
      </c>
      <c r="B10" s="3" t="s">
        <v>116</v>
      </c>
      <c r="C10" s="3" t="s">
        <v>123</v>
      </c>
      <c r="D10" s="3" t="s">
        <v>21</v>
      </c>
      <c r="E10" s="5">
        <v>144</v>
      </c>
      <c r="F10" s="8">
        <v>1524.45</v>
      </c>
      <c r="G10" s="12">
        <v>9.9399999999999988E-2</v>
      </c>
      <c r="H10" s="1">
        <v>44270</v>
      </c>
      <c r="I10" s="1" t="s">
        <v>18</v>
      </c>
      <c r="J10" s="8">
        <v>3.8349000000000002</v>
      </c>
      <c r="K10" s="71" t="s">
        <v>17</v>
      </c>
      <c r="L10" s="12">
        <v>8.3499999999999991E-2</v>
      </c>
    </row>
    <row r="11" spans="1:12" ht="15.75" x14ac:dyDescent="0.3">
      <c r="A11" s="3">
        <v>3</v>
      </c>
      <c r="B11" s="3" t="s">
        <v>1451</v>
      </c>
      <c r="C11" s="3" t="s">
        <v>1452</v>
      </c>
      <c r="D11" s="3" t="s">
        <v>21</v>
      </c>
      <c r="E11" s="5">
        <v>120</v>
      </c>
      <c r="F11" s="8">
        <v>1501.97</v>
      </c>
      <c r="G11" s="12">
        <v>9.7899999999999987E-2</v>
      </c>
      <c r="H11" s="1">
        <v>44292</v>
      </c>
      <c r="I11" s="1" t="s">
        <v>18</v>
      </c>
      <c r="J11" s="8">
        <v>4.6425000000000001</v>
      </c>
      <c r="K11" s="71" t="s">
        <v>264</v>
      </c>
      <c r="L11" s="12">
        <v>2.0099999999999996E-2</v>
      </c>
    </row>
    <row r="12" spans="1:12" ht="15.75" x14ac:dyDescent="0.3">
      <c r="A12" s="3">
        <v>4</v>
      </c>
      <c r="B12" s="3" t="s">
        <v>53</v>
      </c>
      <c r="C12" s="3" t="s">
        <v>1453</v>
      </c>
      <c r="D12" s="3" t="s">
        <v>21</v>
      </c>
      <c r="E12" s="5">
        <v>110</v>
      </c>
      <c r="F12" s="8">
        <v>1374.76</v>
      </c>
      <c r="G12" s="12">
        <v>8.9600000000000013E-2</v>
      </c>
      <c r="H12" s="1">
        <v>44293</v>
      </c>
      <c r="I12" s="1" t="s">
        <v>18</v>
      </c>
      <c r="J12" s="8">
        <v>4.9499000000000004</v>
      </c>
      <c r="K12" s="71" t="s">
        <v>44</v>
      </c>
      <c r="L12" s="12">
        <v>1.9199999999999998E-2</v>
      </c>
    </row>
    <row r="13" spans="1:12" ht="15.75" x14ac:dyDescent="0.3">
      <c r="A13" s="3">
        <v>5</v>
      </c>
      <c r="B13" s="3" t="s">
        <v>124</v>
      </c>
      <c r="C13" s="3" t="s">
        <v>1454</v>
      </c>
      <c r="D13" s="3" t="s">
        <v>17</v>
      </c>
      <c r="E13" s="5">
        <v>120</v>
      </c>
      <c r="F13" s="8">
        <v>1281.45</v>
      </c>
      <c r="G13" s="12">
        <v>8.3499999999999991E-2</v>
      </c>
      <c r="H13" s="1">
        <v>44237</v>
      </c>
      <c r="I13" s="1" t="s">
        <v>18</v>
      </c>
      <c r="J13" s="8">
        <v>3.66</v>
      </c>
      <c r="K13" s="71" t="s">
        <v>41</v>
      </c>
      <c r="L13" s="12">
        <v>1.29E-2</v>
      </c>
    </row>
    <row r="14" spans="1:12" ht="15.75" x14ac:dyDescent="0.3">
      <c r="A14" s="3">
        <v>6</v>
      </c>
      <c r="B14" s="3" t="s">
        <v>118</v>
      </c>
      <c r="C14" s="3" t="s">
        <v>1455</v>
      </c>
      <c r="D14" s="3" t="s">
        <v>21</v>
      </c>
      <c r="E14" s="5">
        <v>120</v>
      </c>
      <c r="F14" s="8">
        <v>1266.8900000000001</v>
      </c>
      <c r="G14" s="12">
        <v>8.2599999999999993E-2</v>
      </c>
      <c r="H14" s="1">
        <v>44313</v>
      </c>
      <c r="I14" s="1" t="s">
        <v>18</v>
      </c>
      <c r="J14" s="8">
        <v>4.1150000000000002</v>
      </c>
      <c r="K14" s="71" t="s">
        <v>128</v>
      </c>
      <c r="L14" s="12">
        <v>1.2800000000000001E-2</v>
      </c>
    </row>
    <row r="15" spans="1:12" ht="15.75" x14ac:dyDescent="0.3">
      <c r="A15" s="3">
        <v>7</v>
      </c>
      <c r="B15" s="3" t="s">
        <v>197</v>
      </c>
      <c r="C15" s="3" t="s">
        <v>1456</v>
      </c>
      <c r="D15" s="3" t="s">
        <v>21</v>
      </c>
      <c r="E15" s="5">
        <v>118</v>
      </c>
      <c r="F15" s="8">
        <v>1247.52</v>
      </c>
      <c r="G15" s="12">
        <v>8.1300000000000011E-2</v>
      </c>
      <c r="H15" s="1">
        <v>44309</v>
      </c>
      <c r="I15" s="1" t="s">
        <v>18</v>
      </c>
      <c r="J15" s="8">
        <v>3.9249999999999998</v>
      </c>
      <c r="K15" s="71" t="s">
        <v>111</v>
      </c>
      <c r="L15" s="12">
        <v>5.7299999999999796E-2</v>
      </c>
    </row>
    <row r="16" spans="1:12" ht="15.75" x14ac:dyDescent="0.3">
      <c r="A16" s="3">
        <v>8</v>
      </c>
      <c r="B16" s="3" t="s">
        <v>15</v>
      </c>
      <c r="C16" s="3" t="s">
        <v>1457</v>
      </c>
      <c r="D16" s="3" t="s">
        <v>21</v>
      </c>
      <c r="E16" s="5">
        <v>100</v>
      </c>
      <c r="F16" s="8">
        <v>1059.6300000000001</v>
      </c>
      <c r="G16" s="12">
        <v>6.9099999999999995E-2</v>
      </c>
      <c r="H16" s="1">
        <v>44245</v>
      </c>
      <c r="I16" s="1" t="s">
        <v>18</v>
      </c>
      <c r="J16" s="8">
        <v>3.9648999999999996</v>
      </c>
    </row>
    <row r="17" spans="1:10" ht="15.75" x14ac:dyDescent="0.3">
      <c r="A17" s="3">
        <v>9</v>
      </c>
      <c r="B17" s="3" t="s">
        <v>26</v>
      </c>
      <c r="C17" s="3" t="s">
        <v>27</v>
      </c>
      <c r="D17" s="3" t="s">
        <v>21</v>
      </c>
      <c r="E17" s="5">
        <v>87</v>
      </c>
      <c r="F17" s="8">
        <v>924.07</v>
      </c>
      <c r="G17" s="12">
        <v>6.0199999999999997E-2</v>
      </c>
      <c r="H17" s="1">
        <v>44189</v>
      </c>
      <c r="I17" s="1" t="s">
        <v>18</v>
      </c>
      <c r="J17" s="8">
        <v>3.5099</v>
      </c>
    </row>
    <row r="18" spans="1:10" ht="15.75" x14ac:dyDescent="0.3">
      <c r="A18" s="3">
        <v>10</v>
      </c>
      <c r="B18" s="3" t="s">
        <v>205</v>
      </c>
      <c r="C18" s="3" t="s">
        <v>1458</v>
      </c>
      <c r="D18" s="3" t="s">
        <v>21</v>
      </c>
      <c r="E18" s="5">
        <v>50</v>
      </c>
      <c r="F18" s="8">
        <v>533.94000000000005</v>
      </c>
      <c r="G18" s="12">
        <v>3.4799999999999998E-2</v>
      </c>
      <c r="H18" s="1">
        <v>44251</v>
      </c>
      <c r="I18" s="1" t="s">
        <v>18</v>
      </c>
      <c r="J18" s="8">
        <v>3.6200999999999999</v>
      </c>
    </row>
    <row r="19" spans="1:10" ht="15.75" x14ac:dyDescent="0.3">
      <c r="A19" s="3">
        <v>11</v>
      </c>
      <c r="B19" s="3" t="s">
        <v>53</v>
      </c>
      <c r="C19" s="3" t="s">
        <v>1459</v>
      </c>
      <c r="D19" s="3" t="s">
        <v>21</v>
      </c>
      <c r="E19" s="5">
        <v>30</v>
      </c>
      <c r="F19" s="8">
        <v>375.25</v>
      </c>
      <c r="G19" s="12">
        <v>2.4500000000000001E-2</v>
      </c>
      <c r="H19" s="1">
        <v>44313</v>
      </c>
      <c r="I19" s="1" t="s">
        <v>18</v>
      </c>
      <c r="J19" s="8">
        <v>4.95</v>
      </c>
    </row>
    <row r="20" spans="1:10" ht="15.75" x14ac:dyDescent="0.3">
      <c r="A20" s="3">
        <v>12</v>
      </c>
      <c r="B20" s="3" t="s">
        <v>1460</v>
      </c>
      <c r="C20" s="3" t="s">
        <v>1461</v>
      </c>
      <c r="D20" s="3" t="s">
        <v>264</v>
      </c>
      <c r="E20" s="5">
        <v>29</v>
      </c>
      <c r="F20" s="8">
        <v>308.64999999999998</v>
      </c>
      <c r="G20" s="12">
        <v>2.0099999999999996E-2</v>
      </c>
      <c r="H20" s="1">
        <v>44281</v>
      </c>
      <c r="I20" s="1" t="s">
        <v>18</v>
      </c>
      <c r="J20" s="8">
        <v>4.2750000000000004</v>
      </c>
    </row>
    <row r="21" spans="1:10" ht="15.75" x14ac:dyDescent="0.3">
      <c r="A21" s="3">
        <v>13</v>
      </c>
      <c r="B21" s="3" t="s">
        <v>118</v>
      </c>
      <c r="C21" s="3" t="s">
        <v>1462</v>
      </c>
      <c r="D21" s="3" t="s">
        <v>21</v>
      </c>
      <c r="E21" s="5">
        <v>23</v>
      </c>
      <c r="F21" s="8">
        <v>245.33</v>
      </c>
      <c r="G21" s="12">
        <v>1.6E-2</v>
      </c>
      <c r="H21" s="1">
        <v>44291</v>
      </c>
      <c r="I21" s="1" t="s">
        <v>18</v>
      </c>
      <c r="J21" s="8">
        <v>4.1150000000000002</v>
      </c>
    </row>
    <row r="22" spans="1:10" ht="15.75" x14ac:dyDescent="0.3">
      <c r="A22" s="3">
        <v>14</v>
      </c>
      <c r="B22" s="3" t="s">
        <v>22</v>
      </c>
      <c r="C22" s="3" t="s">
        <v>23</v>
      </c>
      <c r="D22" s="3" t="s">
        <v>21</v>
      </c>
      <c r="E22" s="5">
        <v>2</v>
      </c>
      <c r="F22" s="8">
        <v>213.84</v>
      </c>
      <c r="G22" s="12">
        <v>1.3899999999999999E-2</v>
      </c>
      <c r="H22" s="1">
        <v>44152</v>
      </c>
      <c r="I22" s="1" t="s">
        <v>18</v>
      </c>
      <c r="J22" s="8">
        <v>3.4946999999999999</v>
      </c>
    </row>
    <row r="23" spans="1:10" ht="15.75" x14ac:dyDescent="0.3">
      <c r="A23" s="89"/>
      <c r="B23" s="89" t="s">
        <v>28</v>
      </c>
      <c r="C23" s="89"/>
      <c r="D23" s="89"/>
      <c r="E23" s="89"/>
      <c r="F23" s="90">
        <v>13385.17</v>
      </c>
      <c r="G23" s="91">
        <v>0.87250000000000005</v>
      </c>
    </row>
    <row r="25" spans="1:10" ht="15.75" x14ac:dyDescent="0.3">
      <c r="B25" s="2" t="s">
        <v>172</v>
      </c>
    </row>
    <row r="26" spans="1:10" ht="15.75" x14ac:dyDescent="0.3">
      <c r="A26" s="3">
        <v>15</v>
      </c>
      <c r="B26" s="3" t="s">
        <v>1463</v>
      </c>
      <c r="C26" s="3" t="s">
        <v>1464</v>
      </c>
      <c r="D26" s="3" t="s">
        <v>21</v>
      </c>
      <c r="E26" s="5">
        <v>37</v>
      </c>
      <c r="F26" s="8">
        <v>388.53</v>
      </c>
      <c r="G26" s="12">
        <v>2.53E-2</v>
      </c>
      <c r="H26" s="1">
        <v>44312</v>
      </c>
      <c r="I26" s="1" t="s">
        <v>18</v>
      </c>
      <c r="J26" s="8">
        <v>4.1170999999999998</v>
      </c>
    </row>
    <row r="27" spans="1:10" ht="15.75" x14ac:dyDescent="0.3">
      <c r="A27" s="89"/>
      <c r="B27" s="89" t="s">
        <v>28</v>
      </c>
      <c r="C27" s="89"/>
      <c r="D27" s="89"/>
      <c r="E27" s="89"/>
      <c r="F27" s="90">
        <v>388.53</v>
      </c>
      <c r="G27" s="91">
        <v>2.53E-2</v>
      </c>
    </row>
    <row r="29" spans="1:10" ht="15.75" x14ac:dyDescent="0.3">
      <c r="B29" s="2" t="s">
        <v>32</v>
      </c>
    </row>
    <row r="30" spans="1:10" ht="15.75" x14ac:dyDescent="0.3">
      <c r="B30" s="2" t="s">
        <v>37</v>
      </c>
    </row>
    <row r="31" spans="1:10" ht="15.75" x14ac:dyDescent="0.3">
      <c r="B31" s="2" t="s">
        <v>38</v>
      </c>
    </row>
    <row r="32" spans="1:10" ht="15.75" x14ac:dyDescent="0.3">
      <c r="A32" s="3">
        <v>16</v>
      </c>
      <c r="B32" s="3" t="s">
        <v>148</v>
      </c>
      <c r="C32" s="3" t="s">
        <v>149</v>
      </c>
      <c r="D32" s="3" t="s">
        <v>44</v>
      </c>
      <c r="E32" s="5">
        <v>60</v>
      </c>
      <c r="F32" s="8">
        <v>295.17</v>
      </c>
      <c r="G32" s="12">
        <v>1.9199999999999998E-2</v>
      </c>
      <c r="H32" s="1">
        <v>44270</v>
      </c>
      <c r="J32" s="8">
        <v>3.6174999999999997</v>
      </c>
    </row>
    <row r="33" spans="1:10" ht="15.75" x14ac:dyDescent="0.3">
      <c r="A33" s="3">
        <v>17</v>
      </c>
      <c r="B33" s="3" t="s">
        <v>154</v>
      </c>
      <c r="C33" s="3" t="s">
        <v>251</v>
      </c>
      <c r="D33" s="3" t="s">
        <v>41</v>
      </c>
      <c r="E33" s="5">
        <v>40</v>
      </c>
      <c r="F33" s="8">
        <v>198.18</v>
      </c>
      <c r="G33" s="12">
        <v>1.29E-2</v>
      </c>
      <c r="H33" s="1">
        <v>44200</v>
      </c>
      <c r="J33" s="8">
        <v>3.5249000000000001</v>
      </c>
    </row>
    <row r="34" spans="1:10" ht="15.75" x14ac:dyDescent="0.3">
      <c r="A34" s="3">
        <v>18</v>
      </c>
      <c r="B34" s="3" t="s">
        <v>129</v>
      </c>
      <c r="C34" s="3" t="s">
        <v>143</v>
      </c>
      <c r="D34" s="3" t="s">
        <v>128</v>
      </c>
      <c r="E34" s="5">
        <v>40</v>
      </c>
      <c r="F34" s="8">
        <v>196.9</v>
      </c>
      <c r="G34" s="12">
        <v>1.2800000000000001E-2</v>
      </c>
      <c r="H34" s="1">
        <v>44265</v>
      </c>
      <c r="J34" s="8">
        <v>3.5950000000000002</v>
      </c>
    </row>
    <row r="35" spans="1:10" ht="15.75" x14ac:dyDescent="0.3">
      <c r="A35" s="89"/>
      <c r="B35" s="89" t="s">
        <v>28</v>
      </c>
      <c r="C35" s="89"/>
      <c r="D35" s="89"/>
      <c r="E35" s="89"/>
      <c r="F35" s="90">
        <v>690.25</v>
      </c>
      <c r="G35" s="91">
        <v>4.4899999999999995E-2</v>
      </c>
    </row>
    <row r="37" spans="1:10" ht="15.75" x14ac:dyDescent="0.3">
      <c r="A37" s="3">
        <v>19</v>
      </c>
      <c r="B37" s="2" t="s">
        <v>102</v>
      </c>
      <c r="F37" s="8">
        <v>878.8</v>
      </c>
      <c r="G37" s="12">
        <v>5.7300000000000004E-2</v>
      </c>
      <c r="H37" s="1">
        <v>44105</v>
      </c>
    </row>
    <row r="38" spans="1:10" ht="15.75" x14ac:dyDescent="0.3">
      <c r="A38" s="89"/>
      <c r="B38" s="89" t="s">
        <v>28</v>
      </c>
      <c r="C38" s="89"/>
      <c r="D38" s="89"/>
      <c r="E38" s="89"/>
      <c r="F38" s="90">
        <v>878.8</v>
      </c>
      <c r="G38" s="91">
        <v>5.7300000000000004E-2</v>
      </c>
    </row>
    <row r="40" spans="1:10" ht="15.75" x14ac:dyDescent="0.3">
      <c r="B40" s="2" t="s">
        <v>103</v>
      </c>
    </row>
    <row r="41" spans="1:10" ht="15.75" x14ac:dyDescent="0.3">
      <c r="A41" s="3"/>
      <c r="B41" s="3" t="s">
        <v>104</v>
      </c>
      <c r="C41" s="3"/>
      <c r="D41" s="5"/>
      <c r="F41" s="8">
        <v>-4.0599999999999996</v>
      </c>
      <c r="G41" s="12" t="s">
        <v>347</v>
      </c>
    </row>
    <row r="42" spans="1:10" ht="15.75" x14ac:dyDescent="0.3">
      <c r="A42" s="89"/>
      <c r="B42" s="89" t="s">
        <v>28</v>
      </c>
      <c r="C42" s="89"/>
      <c r="D42" s="89"/>
      <c r="E42" s="89"/>
      <c r="F42" s="90">
        <v>-4.0599999999999996</v>
      </c>
      <c r="G42" s="91" t="s">
        <v>347</v>
      </c>
    </row>
    <row r="44" spans="1:10" ht="15.75" x14ac:dyDescent="0.3">
      <c r="A44" s="7"/>
      <c r="B44" s="7" t="s">
        <v>105</v>
      </c>
      <c r="C44" s="7"/>
      <c r="D44" s="7"/>
      <c r="E44" s="7"/>
      <c r="F44" s="9">
        <v>15338.69</v>
      </c>
      <c r="G44" s="13">
        <v>1</v>
      </c>
    </row>
    <row r="45" spans="1:10" ht="15.75" x14ac:dyDescent="0.3">
      <c r="A45" s="3" t="s">
        <v>106</v>
      </c>
    </row>
    <row r="46" spans="1:10" ht="15.75" x14ac:dyDescent="0.3">
      <c r="A46" s="4">
        <v>1</v>
      </c>
      <c r="B46" s="4" t="s">
        <v>1413</v>
      </c>
    </row>
    <row r="47" spans="1:10" ht="15.75" x14ac:dyDescent="0.3">
      <c r="A47" s="4">
        <v>2</v>
      </c>
      <c r="B47" s="4" t="s">
        <v>107</v>
      </c>
    </row>
    <row r="48" spans="1:10" ht="15.75" x14ac:dyDescent="0.3">
      <c r="A48" s="4">
        <v>3</v>
      </c>
      <c r="B48" s="4" t="s">
        <v>350</v>
      </c>
    </row>
  </sheetData>
  <mergeCells count="1">
    <mergeCell ref="B1:F1"/>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1465</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1451</v>
      </c>
      <c r="C9" s="3" t="s">
        <v>1452</v>
      </c>
      <c r="D9" s="3" t="s">
        <v>21</v>
      </c>
      <c r="E9" s="5">
        <v>27</v>
      </c>
      <c r="F9" s="8">
        <v>337.94</v>
      </c>
      <c r="G9" s="12">
        <v>0.1009</v>
      </c>
      <c r="H9" s="1">
        <v>44292</v>
      </c>
      <c r="I9" s="1" t="s">
        <v>18</v>
      </c>
      <c r="J9" s="8">
        <v>4.6425000000000001</v>
      </c>
      <c r="K9" s="71" t="s">
        <v>21</v>
      </c>
      <c r="L9" s="12">
        <v>0.53649999999999998</v>
      </c>
    </row>
    <row r="10" spans="1:12" ht="15.75" x14ac:dyDescent="0.3">
      <c r="A10" s="3">
        <v>2</v>
      </c>
      <c r="B10" s="3" t="s">
        <v>184</v>
      </c>
      <c r="C10" s="3" t="s">
        <v>1450</v>
      </c>
      <c r="D10" s="3" t="s">
        <v>21</v>
      </c>
      <c r="E10" s="5">
        <v>30</v>
      </c>
      <c r="F10" s="8">
        <v>327.31</v>
      </c>
      <c r="G10" s="12">
        <v>9.7699999999999995E-2</v>
      </c>
      <c r="H10" s="1">
        <v>44270</v>
      </c>
      <c r="I10" s="1" t="s">
        <v>18</v>
      </c>
      <c r="J10" s="8">
        <v>3.75</v>
      </c>
      <c r="K10" s="71" t="s">
        <v>17</v>
      </c>
      <c r="L10" s="12">
        <v>0.19130000000000003</v>
      </c>
    </row>
    <row r="11" spans="1:12" ht="15.75" x14ac:dyDescent="0.3">
      <c r="A11" s="3">
        <v>3</v>
      </c>
      <c r="B11" s="3" t="s">
        <v>15</v>
      </c>
      <c r="C11" s="3" t="s">
        <v>1466</v>
      </c>
      <c r="D11" s="3" t="s">
        <v>17</v>
      </c>
      <c r="E11" s="5">
        <v>30</v>
      </c>
      <c r="F11" s="8">
        <v>320.68</v>
      </c>
      <c r="G11" s="12">
        <v>9.5700000000000007E-2</v>
      </c>
      <c r="H11" s="1">
        <v>44224</v>
      </c>
      <c r="I11" s="1" t="s">
        <v>18</v>
      </c>
      <c r="J11" s="8">
        <v>3.9249999999999998</v>
      </c>
      <c r="K11" s="71" t="s">
        <v>264</v>
      </c>
      <c r="L11" s="12">
        <v>5.7200000000000001E-2</v>
      </c>
    </row>
    <row r="12" spans="1:12" ht="15.75" x14ac:dyDescent="0.3">
      <c r="A12" s="3">
        <v>4</v>
      </c>
      <c r="B12" s="3" t="s">
        <v>124</v>
      </c>
      <c r="C12" s="3" t="s">
        <v>1454</v>
      </c>
      <c r="D12" s="3" t="s">
        <v>17</v>
      </c>
      <c r="E12" s="5">
        <v>30</v>
      </c>
      <c r="F12" s="8">
        <v>320.36</v>
      </c>
      <c r="G12" s="12">
        <v>9.5600000000000004E-2</v>
      </c>
      <c r="H12" s="1">
        <v>44237</v>
      </c>
      <c r="I12" s="1" t="s">
        <v>18</v>
      </c>
      <c r="J12" s="8">
        <v>3.66</v>
      </c>
      <c r="K12" s="71" t="s">
        <v>221</v>
      </c>
      <c r="L12" s="12">
        <v>5.3699999999999998E-2</v>
      </c>
    </row>
    <row r="13" spans="1:12" ht="15.75" x14ac:dyDescent="0.3">
      <c r="A13" s="3">
        <v>5</v>
      </c>
      <c r="B13" s="3" t="s">
        <v>118</v>
      </c>
      <c r="C13" s="3" t="s">
        <v>1455</v>
      </c>
      <c r="D13" s="3" t="s">
        <v>21</v>
      </c>
      <c r="E13" s="5">
        <v>29</v>
      </c>
      <c r="F13" s="8">
        <v>306.17</v>
      </c>
      <c r="G13" s="12">
        <v>9.1400000000000009E-2</v>
      </c>
      <c r="H13" s="1">
        <v>44313</v>
      </c>
      <c r="I13" s="1" t="s">
        <v>18</v>
      </c>
      <c r="J13" s="8">
        <v>4.1150000000000002</v>
      </c>
      <c r="K13" s="71" t="s">
        <v>44</v>
      </c>
      <c r="L13" s="12">
        <v>4.41E-2</v>
      </c>
    </row>
    <row r="14" spans="1:12" ht="15.75" x14ac:dyDescent="0.3">
      <c r="A14" s="3">
        <v>6</v>
      </c>
      <c r="B14" s="3" t="s">
        <v>116</v>
      </c>
      <c r="C14" s="3" t="s">
        <v>123</v>
      </c>
      <c r="D14" s="3" t="s">
        <v>21</v>
      </c>
      <c r="E14" s="5">
        <v>28</v>
      </c>
      <c r="F14" s="8">
        <v>296.42</v>
      </c>
      <c r="G14" s="12">
        <v>8.8499999999999995E-2</v>
      </c>
      <c r="H14" s="1">
        <v>44270</v>
      </c>
      <c r="I14" s="1" t="s">
        <v>18</v>
      </c>
      <c r="J14" s="8">
        <v>3.8349000000000002</v>
      </c>
      <c r="K14" s="71" t="s">
        <v>1122</v>
      </c>
      <c r="L14" s="12">
        <v>2.4500000000000001E-2</v>
      </c>
    </row>
    <row r="15" spans="1:12" ht="15.75" x14ac:dyDescent="0.3">
      <c r="A15" s="3">
        <v>7</v>
      </c>
      <c r="B15" s="3" t="s">
        <v>197</v>
      </c>
      <c r="C15" s="3" t="s">
        <v>1456</v>
      </c>
      <c r="D15" s="3" t="s">
        <v>21</v>
      </c>
      <c r="E15" s="5">
        <v>28</v>
      </c>
      <c r="F15" s="8">
        <v>296.02</v>
      </c>
      <c r="G15" s="12">
        <v>8.8399999999999992E-2</v>
      </c>
      <c r="H15" s="1">
        <v>44309</v>
      </c>
      <c r="I15" s="1" t="s">
        <v>18</v>
      </c>
      <c r="J15" s="8">
        <v>3.9249999999999998</v>
      </c>
      <c r="K15" s="71" t="s">
        <v>111</v>
      </c>
      <c r="L15" s="12">
        <v>9.2700000000000005E-2</v>
      </c>
    </row>
    <row r="16" spans="1:12" ht="15.75" x14ac:dyDescent="0.3">
      <c r="A16" s="3">
        <v>8</v>
      </c>
      <c r="B16" s="3" t="s">
        <v>1460</v>
      </c>
      <c r="C16" s="3" t="s">
        <v>1461</v>
      </c>
      <c r="D16" s="3" t="s">
        <v>264</v>
      </c>
      <c r="E16" s="5">
        <v>18</v>
      </c>
      <c r="F16" s="8">
        <v>191.58</v>
      </c>
      <c r="G16" s="12">
        <v>5.7200000000000001E-2</v>
      </c>
      <c r="H16" s="1">
        <v>44281</v>
      </c>
      <c r="I16" s="1" t="s">
        <v>18</v>
      </c>
      <c r="J16" s="8">
        <v>4.2750000000000004</v>
      </c>
    </row>
    <row r="17" spans="1:10" ht="15.75" x14ac:dyDescent="0.3">
      <c r="A17" s="3">
        <v>9</v>
      </c>
      <c r="B17" s="3" t="s">
        <v>26</v>
      </c>
      <c r="C17" s="3" t="s">
        <v>27</v>
      </c>
      <c r="D17" s="3" t="s">
        <v>21</v>
      </c>
      <c r="E17" s="5">
        <v>17</v>
      </c>
      <c r="F17" s="8">
        <v>180.56</v>
      </c>
      <c r="G17" s="12">
        <v>5.3899999999999997E-2</v>
      </c>
      <c r="H17" s="1">
        <v>44189</v>
      </c>
      <c r="I17" s="1" t="s">
        <v>18</v>
      </c>
      <c r="J17" s="8">
        <v>3.5099</v>
      </c>
    </row>
    <row r="18" spans="1:10" ht="15.75" x14ac:dyDescent="0.3">
      <c r="A18" s="3">
        <v>10</v>
      </c>
      <c r="B18" s="3" t="s">
        <v>318</v>
      </c>
      <c r="C18" s="3" t="s">
        <v>1467</v>
      </c>
      <c r="D18" s="3" t="s">
        <v>221</v>
      </c>
      <c r="E18" s="5">
        <v>17</v>
      </c>
      <c r="F18" s="8">
        <v>179.74</v>
      </c>
      <c r="G18" s="12">
        <v>5.3699999999999998E-2</v>
      </c>
      <c r="H18" s="1">
        <v>44291</v>
      </c>
      <c r="I18" s="1" t="s">
        <v>18</v>
      </c>
      <c r="J18" s="8">
        <v>4.0250000000000004</v>
      </c>
    </row>
    <row r="19" spans="1:10" ht="15.75" x14ac:dyDescent="0.3">
      <c r="A19" s="89"/>
      <c r="B19" s="89" t="s">
        <v>28</v>
      </c>
      <c r="C19" s="89"/>
      <c r="D19" s="89"/>
      <c r="E19" s="89"/>
      <c r="F19" s="90">
        <v>2756.78</v>
      </c>
      <c r="G19" s="91">
        <v>0.82300000000000006</v>
      </c>
    </row>
    <row r="21" spans="1:10" ht="15.75" x14ac:dyDescent="0.3">
      <c r="B21" s="2" t="s">
        <v>172</v>
      </c>
    </row>
    <row r="22" spans="1:10" ht="15.75" x14ac:dyDescent="0.3">
      <c r="A22" s="3">
        <v>11</v>
      </c>
      <c r="B22" s="3" t="s">
        <v>1463</v>
      </c>
      <c r="C22" s="3" t="s">
        <v>1464</v>
      </c>
      <c r="D22" s="3" t="s">
        <v>21</v>
      </c>
      <c r="E22" s="5">
        <v>5</v>
      </c>
      <c r="F22" s="8">
        <v>52.5</v>
      </c>
      <c r="G22" s="12">
        <v>1.5700000000000002E-2</v>
      </c>
      <c r="H22" s="1">
        <v>44312</v>
      </c>
      <c r="I22" s="1" t="s">
        <v>18</v>
      </c>
      <c r="J22" s="8">
        <v>4.1170999999999998</v>
      </c>
    </row>
    <row r="23" spans="1:10" ht="15.75" x14ac:dyDescent="0.3">
      <c r="A23" s="89"/>
      <c r="B23" s="89" t="s">
        <v>28</v>
      </c>
      <c r="C23" s="89"/>
      <c r="D23" s="89"/>
      <c r="E23" s="89"/>
      <c r="F23" s="90">
        <v>52.5</v>
      </c>
      <c r="G23" s="91">
        <v>1.5700000000000002E-2</v>
      </c>
    </row>
    <row r="25" spans="1:10" ht="15.75" x14ac:dyDescent="0.3">
      <c r="B25" s="2" t="s">
        <v>32</v>
      </c>
    </row>
    <row r="26" spans="1:10" ht="15.75" x14ac:dyDescent="0.3">
      <c r="B26" s="2" t="s">
        <v>37</v>
      </c>
    </row>
    <row r="27" spans="1:10" ht="15.75" x14ac:dyDescent="0.3">
      <c r="B27" s="2" t="s">
        <v>38</v>
      </c>
    </row>
    <row r="28" spans="1:10" ht="15.75" x14ac:dyDescent="0.3">
      <c r="A28" s="3">
        <v>12</v>
      </c>
      <c r="B28" s="3" t="s">
        <v>148</v>
      </c>
      <c r="C28" s="3" t="s">
        <v>149</v>
      </c>
      <c r="D28" s="3" t="s">
        <v>44</v>
      </c>
      <c r="E28" s="5">
        <v>30</v>
      </c>
      <c r="F28" s="8">
        <v>147.59</v>
      </c>
      <c r="G28" s="12">
        <v>4.41E-2</v>
      </c>
      <c r="H28" s="1">
        <v>44270</v>
      </c>
      <c r="J28" s="8">
        <v>3.6174999999999997</v>
      </c>
    </row>
    <row r="29" spans="1:10" ht="15.75" x14ac:dyDescent="0.3">
      <c r="A29" s="89"/>
      <c r="B29" s="89" t="s">
        <v>28</v>
      </c>
      <c r="C29" s="89"/>
      <c r="D29" s="89"/>
      <c r="E29" s="89"/>
      <c r="F29" s="90">
        <v>147.59</v>
      </c>
      <c r="G29" s="91">
        <v>4.41E-2</v>
      </c>
    </row>
    <row r="31" spans="1:10" ht="15.75" x14ac:dyDescent="0.3">
      <c r="A31" s="3">
        <v>13</v>
      </c>
      <c r="B31" s="2" t="s">
        <v>102</v>
      </c>
      <c r="F31" s="8">
        <v>310.45999999999998</v>
      </c>
      <c r="G31" s="12">
        <v>9.2699999999999991E-2</v>
      </c>
      <c r="H31" s="1">
        <v>44105</v>
      </c>
    </row>
    <row r="32" spans="1:10" ht="15.75" x14ac:dyDescent="0.3">
      <c r="A32" s="89"/>
      <c r="B32" s="89" t="s">
        <v>28</v>
      </c>
      <c r="C32" s="89"/>
      <c r="D32" s="89"/>
      <c r="E32" s="89"/>
      <c r="F32" s="90">
        <v>310.45999999999998</v>
      </c>
      <c r="G32" s="91">
        <v>9.2699999999999991E-2</v>
      </c>
    </row>
    <row r="34" spans="1:7" ht="15.75" x14ac:dyDescent="0.3">
      <c r="B34" s="2" t="s">
        <v>1122</v>
      </c>
    </row>
    <row r="35" spans="1:7" ht="15.75" x14ac:dyDescent="0.3">
      <c r="A35" s="3">
        <v>14</v>
      </c>
      <c r="B35" s="3" t="s">
        <v>1123</v>
      </c>
      <c r="C35" s="3" t="s">
        <v>1124</v>
      </c>
      <c r="E35" s="5">
        <v>2840.3580000000002</v>
      </c>
      <c r="F35" s="8">
        <v>82.23</v>
      </c>
      <c r="G35" s="12">
        <v>2.4500000000000001E-2</v>
      </c>
    </row>
    <row r="36" spans="1:7" ht="15.75" x14ac:dyDescent="0.3">
      <c r="A36" s="89"/>
      <c r="B36" s="89" t="s">
        <v>28</v>
      </c>
      <c r="C36" s="89"/>
      <c r="D36" s="89"/>
      <c r="E36" s="89"/>
      <c r="F36" s="90">
        <v>82.23</v>
      </c>
      <c r="G36" s="91">
        <v>2.4500000000000001E-2</v>
      </c>
    </row>
    <row r="38" spans="1:7" ht="15.75" x14ac:dyDescent="0.3">
      <c r="B38" s="2" t="s">
        <v>103</v>
      </c>
    </row>
    <row r="39" spans="1:7" ht="15.75" x14ac:dyDescent="0.3">
      <c r="A39" s="3"/>
      <c r="B39" s="3" t="s">
        <v>104</v>
      </c>
      <c r="C39" s="3"/>
      <c r="D39" s="5"/>
      <c r="F39" s="8">
        <v>0.51</v>
      </c>
      <c r="G39" s="12" t="s">
        <v>347</v>
      </c>
    </row>
    <row r="40" spans="1:7" ht="15.75" x14ac:dyDescent="0.3">
      <c r="A40" s="89"/>
      <c r="B40" s="89" t="s">
        <v>28</v>
      </c>
      <c r="C40" s="89"/>
      <c r="D40" s="89"/>
      <c r="E40" s="89"/>
      <c r="F40" s="90">
        <v>0.51</v>
      </c>
      <c r="G40" s="91" t="s">
        <v>347</v>
      </c>
    </row>
    <row r="42" spans="1:7" ht="15.75" x14ac:dyDescent="0.3">
      <c r="A42" s="7"/>
      <c r="B42" s="7" t="s">
        <v>105</v>
      </c>
      <c r="C42" s="7"/>
      <c r="D42" s="7"/>
      <c r="E42" s="7"/>
      <c r="F42" s="9">
        <v>3350.07</v>
      </c>
      <c r="G42" s="13">
        <v>1.0000000000000002</v>
      </c>
    </row>
    <row r="43" spans="1:7" ht="15.75" x14ac:dyDescent="0.3">
      <c r="A43" s="3" t="s">
        <v>106</v>
      </c>
    </row>
    <row r="44" spans="1:7" ht="15.75" x14ac:dyDescent="0.3">
      <c r="A44" s="4">
        <v>1</v>
      </c>
      <c r="B44" s="4" t="s">
        <v>1413</v>
      </c>
    </row>
    <row r="45" spans="1:7" ht="15.75" x14ac:dyDescent="0.3">
      <c r="A45" s="4">
        <v>2</v>
      </c>
      <c r="B45" s="4" t="s">
        <v>107</v>
      </c>
    </row>
    <row r="46" spans="1:7" ht="15.75" x14ac:dyDescent="0.3">
      <c r="A46" s="4">
        <v>3</v>
      </c>
      <c r="B46" s="4" t="s">
        <v>350</v>
      </c>
    </row>
  </sheetData>
  <mergeCells count="1">
    <mergeCell ref="B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workbookViewId="0"/>
  </sheetViews>
  <sheetFormatPr defaultRowHeight="15" x14ac:dyDescent="0.25"/>
  <cols>
    <col min="1" max="1" width="7.140625" bestFit="1" customWidth="1"/>
    <col min="2" max="2" width="52.5703125" bestFit="1" customWidth="1"/>
    <col min="3" max="3" width="13.42578125" bestFit="1" customWidth="1"/>
    <col min="4" max="4" width="14.85546875" bestFit="1" customWidth="1"/>
    <col min="5" max="5" width="11.85546875" bestFit="1" customWidth="1"/>
    <col min="6" max="6" width="13.140625" bestFit="1" customWidth="1"/>
    <col min="7" max="7" width="8.85546875" bestFit="1" customWidth="1"/>
    <col min="8" max="8" width="12.85546875" bestFit="1" customWidth="1"/>
    <col min="9" max="9" width="16.28515625" bestFit="1" customWidth="1"/>
    <col min="10" max="10" width="9.7109375" customWidth="1"/>
    <col min="11" max="11" width="28" customWidth="1"/>
    <col min="12" max="12" width="16" customWidth="1"/>
  </cols>
  <sheetData>
    <row r="1" spans="1:12" ht="18.75" x14ac:dyDescent="0.3">
      <c r="A1" s="6"/>
      <c r="B1" s="72" t="s">
        <v>254</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189</v>
      </c>
      <c r="C9" s="3" t="s">
        <v>190</v>
      </c>
      <c r="D9" s="3" t="s">
        <v>21</v>
      </c>
      <c r="E9" s="5">
        <v>1425</v>
      </c>
      <c r="F9" s="8">
        <v>15464.79</v>
      </c>
      <c r="G9" s="12">
        <v>4.5599999999999995E-2</v>
      </c>
      <c r="H9" s="1">
        <v>44638</v>
      </c>
      <c r="I9" s="1" t="s">
        <v>18</v>
      </c>
      <c r="J9" s="8">
        <v>4.3499999999999996</v>
      </c>
      <c r="K9" t="s">
        <v>21</v>
      </c>
      <c r="L9" s="12">
        <v>0.44749999999999995</v>
      </c>
    </row>
    <row r="10" spans="1:12" ht="15.75" x14ac:dyDescent="0.3">
      <c r="A10" s="3">
        <v>2</v>
      </c>
      <c r="B10" s="3" t="s">
        <v>255</v>
      </c>
      <c r="C10" s="3" t="s">
        <v>256</v>
      </c>
      <c r="D10" s="3" t="s">
        <v>21</v>
      </c>
      <c r="E10" s="5">
        <v>1250</v>
      </c>
      <c r="F10" s="8">
        <v>13323.09</v>
      </c>
      <c r="G10" s="12">
        <v>3.9300000000000002E-2</v>
      </c>
      <c r="H10" s="1">
        <v>45033</v>
      </c>
      <c r="I10" s="1" t="s">
        <v>18</v>
      </c>
      <c r="J10" s="8">
        <v>5.01</v>
      </c>
      <c r="K10" t="s">
        <v>31</v>
      </c>
      <c r="L10" s="12">
        <v>0.2339</v>
      </c>
    </row>
    <row r="11" spans="1:12" ht="15.75" x14ac:dyDescent="0.3">
      <c r="A11" s="3">
        <v>3</v>
      </c>
      <c r="B11" s="3" t="s">
        <v>257</v>
      </c>
      <c r="C11" s="3" t="s">
        <v>258</v>
      </c>
      <c r="D11" s="3" t="s">
        <v>259</v>
      </c>
      <c r="E11" s="5">
        <v>1180</v>
      </c>
      <c r="F11" s="8">
        <v>12571.17</v>
      </c>
      <c r="G11" s="12">
        <v>3.7100000000000001E-2</v>
      </c>
      <c r="H11" s="1">
        <v>61129</v>
      </c>
      <c r="I11" s="1" t="s">
        <v>260</v>
      </c>
      <c r="J11" s="8">
        <v>6.7149999999999999</v>
      </c>
      <c r="K11" t="s">
        <v>17</v>
      </c>
      <c r="L11" s="12">
        <v>0.10279999999999999</v>
      </c>
    </row>
    <row r="12" spans="1:12" ht="15.75" x14ac:dyDescent="0.3">
      <c r="A12" s="3">
        <v>4</v>
      </c>
      <c r="B12" s="3" t="s">
        <v>39</v>
      </c>
      <c r="C12" s="3" t="s">
        <v>261</v>
      </c>
      <c r="D12" s="3" t="s">
        <v>21</v>
      </c>
      <c r="E12" s="5">
        <v>1200</v>
      </c>
      <c r="F12" s="8">
        <v>12296.11</v>
      </c>
      <c r="G12" s="12">
        <v>3.6299999999999999E-2</v>
      </c>
      <c r="H12" s="1">
        <v>44890</v>
      </c>
      <c r="I12" s="1" t="s">
        <v>18</v>
      </c>
      <c r="J12" s="8">
        <v>4.6950000000000003</v>
      </c>
      <c r="K12" t="s">
        <v>264</v>
      </c>
      <c r="L12" s="12">
        <v>9.0300000000000005E-2</v>
      </c>
    </row>
    <row r="13" spans="1:12" ht="15.75" x14ac:dyDescent="0.3">
      <c r="A13" s="3">
        <v>5</v>
      </c>
      <c r="B13" s="3" t="s">
        <v>184</v>
      </c>
      <c r="C13" s="3" t="s">
        <v>262</v>
      </c>
      <c r="D13" s="3" t="s">
        <v>21</v>
      </c>
      <c r="E13" s="5">
        <v>1000</v>
      </c>
      <c r="F13" s="8">
        <v>10837.62</v>
      </c>
      <c r="G13" s="12">
        <v>3.2000000000000001E-2</v>
      </c>
      <c r="H13" s="1">
        <v>45030</v>
      </c>
      <c r="I13" s="1" t="s">
        <v>18</v>
      </c>
      <c r="J13" s="8">
        <v>4.97</v>
      </c>
      <c r="K13" t="s">
        <v>259</v>
      </c>
      <c r="L13" s="12">
        <v>3.7100000000000001E-2</v>
      </c>
    </row>
    <row r="14" spans="1:12" ht="15.75" x14ac:dyDescent="0.3">
      <c r="A14" s="3">
        <v>6</v>
      </c>
      <c r="B14" s="3" t="s">
        <v>129</v>
      </c>
      <c r="C14" s="3" t="s">
        <v>263</v>
      </c>
      <c r="D14" s="3" t="s">
        <v>264</v>
      </c>
      <c r="E14" s="5">
        <v>1000</v>
      </c>
      <c r="F14" s="8">
        <v>10422.76</v>
      </c>
      <c r="G14" s="12">
        <v>3.0800000000000001E-2</v>
      </c>
      <c r="H14" s="1">
        <v>45138</v>
      </c>
      <c r="I14" s="1" t="s">
        <v>18</v>
      </c>
      <c r="J14" s="8">
        <v>5.17</v>
      </c>
      <c r="K14" t="s">
        <v>269</v>
      </c>
      <c r="L14" s="12">
        <v>3.5800000000000005E-2</v>
      </c>
    </row>
    <row r="15" spans="1:12" ht="15.75" x14ac:dyDescent="0.3">
      <c r="A15" s="3">
        <v>7</v>
      </c>
      <c r="B15" s="3" t="s">
        <v>124</v>
      </c>
      <c r="C15" s="3" t="s">
        <v>265</v>
      </c>
      <c r="D15" s="3" t="s">
        <v>264</v>
      </c>
      <c r="E15" s="5">
        <v>1000</v>
      </c>
      <c r="F15" s="8">
        <v>10025.07</v>
      </c>
      <c r="G15" s="12">
        <v>2.9600000000000001E-2</v>
      </c>
      <c r="H15" s="1">
        <v>45156</v>
      </c>
      <c r="I15" s="1" t="s">
        <v>18</v>
      </c>
      <c r="J15" s="8">
        <v>5.0250000000000004</v>
      </c>
      <c r="K15" t="s">
        <v>221</v>
      </c>
      <c r="L15" s="12">
        <v>1.41E-2</v>
      </c>
    </row>
    <row r="16" spans="1:12" ht="15.75" x14ac:dyDescent="0.3">
      <c r="A16" s="3">
        <v>8</v>
      </c>
      <c r="B16" s="3" t="s">
        <v>15</v>
      </c>
      <c r="C16" s="3" t="s">
        <v>266</v>
      </c>
      <c r="D16" s="3" t="s">
        <v>17</v>
      </c>
      <c r="E16" s="5">
        <v>1000</v>
      </c>
      <c r="F16" s="8">
        <v>10009.44</v>
      </c>
      <c r="G16" s="12">
        <v>2.9500000000000002E-2</v>
      </c>
      <c r="H16" s="1">
        <v>45163</v>
      </c>
      <c r="I16" s="1" t="s">
        <v>18</v>
      </c>
      <c r="J16" s="8">
        <v>5.6150000000000002</v>
      </c>
      <c r="K16" t="s">
        <v>111</v>
      </c>
      <c r="L16" s="12">
        <v>3.8499999999999868E-2</v>
      </c>
    </row>
    <row r="17" spans="1:10" ht="15.75" x14ac:dyDescent="0.3">
      <c r="A17" s="3">
        <v>9</v>
      </c>
      <c r="B17" s="3" t="s">
        <v>113</v>
      </c>
      <c r="C17" s="3" t="s">
        <v>209</v>
      </c>
      <c r="D17" s="3" t="s">
        <v>21</v>
      </c>
      <c r="E17" s="5">
        <v>840</v>
      </c>
      <c r="F17" s="8">
        <v>9227.4</v>
      </c>
      <c r="G17" s="12">
        <v>2.7200000000000002E-2</v>
      </c>
      <c r="H17" s="1">
        <v>44638</v>
      </c>
      <c r="I17" s="1" t="s">
        <v>18</v>
      </c>
      <c r="J17" s="8">
        <v>4.7600000000000007</v>
      </c>
    </row>
    <row r="18" spans="1:10" ht="15.75" x14ac:dyDescent="0.3">
      <c r="A18" s="3">
        <v>10</v>
      </c>
      <c r="B18" s="3" t="s">
        <v>267</v>
      </c>
      <c r="C18" s="3" t="s">
        <v>268</v>
      </c>
      <c r="D18" s="3" t="s">
        <v>269</v>
      </c>
      <c r="E18" s="5">
        <v>885</v>
      </c>
      <c r="F18" s="8">
        <v>9138.06</v>
      </c>
      <c r="G18" s="12">
        <v>2.7000000000000003E-2</v>
      </c>
      <c r="H18" s="1">
        <v>61211</v>
      </c>
      <c r="I18" s="1" t="s">
        <v>270</v>
      </c>
      <c r="J18" s="8">
        <v>6.98</v>
      </c>
    </row>
    <row r="19" spans="1:10" ht="15.75" x14ac:dyDescent="0.3">
      <c r="A19" s="3">
        <v>11</v>
      </c>
      <c r="B19" s="3" t="s">
        <v>271</v>
      </c>
      <c r="C19" s="3" t="s">
        <v>272</v>
      </c>
      <c r="D19" s="3" t="s">
        <v>21</v>
      </c>
      <c r="E19" s="5">
        <v>750</v>
      </c>
      <c r="F19" s="8">
        <v>8218.3799999999992</v>
      </c>
      <c r="G19" s="12">
        <v>2.4300000000000002E-2</v>
      </c>
      <c r="H19" s="1">
        <v>44910</v>
      </c>
      <c r="I19" s="1" t="s">
        <v>18</v>
      </c>
      <c r="J19" s="8">
        <v>4.75</v>
      </c>
    </row>
    <row r="20" spans="1:10" ht="15.75" x14ac:dyDescent="0.3">
      <c r="A20" s="3">
        <v>12</v>
      </c>
      <c r="B20" s="3" t="s">
        <v>255</v>
      </c>
      <c r="C20" s="3" t="s">
        <v>273</v>
      </c>
      <c r="D20" s="3" t="s">
        <v>21</v>
      </c>
      <c r="E20" s="5">
        <v>750</v>
      </c>
      <c r="F20" s="8">
        <v>7807.61</v>
      </c>
      <c r="G20" s="12">
        <v>2.3E-2</v>
      </c>
      <c r="H20" s="1">
        <v>45061</v>
      </c>
      <c r="I20" s="1" t="s">
        <v>18</v>
      </c>
      <c r="J20" s="8">
        <v>5.01</v>
      </c>
    </row>
    <row r="21" spans="1:10" ht="15.75" x14ac:dyDescent="0.3">
      <c r="A21" s="3">
        <v>13</v>
      </c>
      <c r="B21" s="3" t="s">
        <v>154</v>
      </c>
      <c r="C21" s="3" t="s">
        <v>274</v>
      </c>
      <c r="D21" s="3" t="s">
        <v>264</v>
      </c>
      <c r="E21" s="5">
        <v>695</v>
      </c>
      <c r="F21" s="8">
        <v>7705.94</v>
      </c>
      <c r="G21" s="12">
        <v>2.2700000000000001E-2</v>
      </c>
      <c r="H21" s="1">
        <v>44692</v>
      </c>
      <c r="I21" s="1" t="s">
        <v>18</v>
      </c>
      <c r="J21" s="8">
        <v>4.5047999999999995</v>
      </c>
    </row>
    <row r="22" spans="1:10" ht="15.75" x14ac:dyDescent="0.3">
      <c r="A22" s="3">
        <v>14</v>
      </c>
      <c r="B22" s="3" t="s">
        <v>275</v>
      </c>
      <c r="C22" s="3" t="s">
        <v>276</v>
      </c>
      <c r="D22" s="3" t="s">
        <v>17</v>
      </c>
      <c r="E22" s="5">
        <v>750</v>
      </c>
      <c r="F22" s="8">
        <v>7555.84</v>
      </c>
      <c r="G22" s="12">
        <v>2.23E-2</v>
      </c>
      <c r="H22" s="1">
        <v>45199</v>
      </c>
      <c r="I22" s="1" t="s">
        <v>18</v>
      </c>
      <c r="J22" s="8">
        <v>5.6000000000000005</v>
      </c>
    </row>
    <row r="23" spans="1:10" ht="15.75" x14ac:dyDescent="0.3">
      <c r="A23" s="3">
        <v>15</v>
      </c>
      <c r="B23" s="3" t="s">
        <v>118</v>
      </c>
      <c r="C23" s="3" t="s">
        <v>277</v>
      </c>
      <c r="D23" s="3" t="s">
        <v>21</v>
      </c>
      <c r="E23" s="5">
        <v>750</v>
      </c>
      <c r="F23" s="8">
        <v>7549.19</v>
      </c>
      <c r="G23" s="12">
        <v>2.23E-2</v>
      </c>
      <c r="H23" s="1">
        <v>45917</v>
      </c>
      <c r="I23" s="1" t="s">
        <v>18</v>
      </c>
      <c r="J23" s="8">
        <v>6.4</v>
      </c>
    </row>
    <row r="24" spans="1:10" ht="15.75" x14ac:dyDescent="0.3">
      <c r="A24" s="3">
        <v>16</v>
      </c>
      <c r="B24" s="3" t="s">
        <v>113</v>
      </c>
      <c r="C24" s="3" t="s">
        <v>278</v>
      </c>
      <c r="D24" s="3" t="s">
        <v>21</v>
      </c>
      <c r="E24" s="5">
        <v>750</v>
      </c>
      <c r="F24" s="8">
        <v>7508.49</v>
      </c>
      <c r="G24" s="12">
        <v>2.2200000000000001E-2</v>
      </c>
      <c r="H24" s="1">
        <v>45929</v>
      </c>
      <c r="I24" s="1" t="s">
        <v>18</v>
      </c>
      <c r="J24" s="8">
        <v>6.4109999999999996</v>
      </c>
    </row>
    <row r="25" spans="1:10" ht="15.75" x14ac:dyDescent="0.3">
      <c r="A25" s="3">
        <v>17</v>
      </c>
      <c r="B25" s="3" t="s">
        <v>255</v>
      </c>
      <c r="C25" s="3" t="s">
        <v>279</v>
      </c>
      <c r="D25" s="3" t="s">
        <v>21</v>
      </c>
      <c r="E25" s="5">
        <v>650</v>
      </c>
      <c r="F25" s="8">
        <v>6666.82</v>
      </c>
      <c r="G25" s="12">
        <v>1.9699999999999999E-2</v>
      </c>
      <c r="H25" s="1">
        <v>45170</v>
      </c>
      <c r="I25" s="1" t="s">
        <v>18</v>
      </c>
      <c r="J25" s="8">
        <v>5.0200000000000005</v>
      </c>
    </row>
    <row r="26" spans="1:10" ht="15.75" x14ac:dyDescent="0.3">
      <c r="A26" s="3">
        <v>18</v>
      </c>
      <c r="B26" s="3" t="s">
        <v>124</v>
      </c>
      <c r="C26" s="3" t="s">
        <v>280</v>
      </c>
      <c r="D26" s="3" t="s">
        <v>17</v>
      </c>
      <c r="E26" s="5">
        <v>570</v>
      </c>
      <c r="F26" s="8">
        <v>6031.38</v>
      </c>
      <c r="G26" s="12">
        <v>1.78E-2</v>
      </c>
      <c r="H26" s="1">
        <v>44774</v>
      </c>
      <c r="I26" s="1" t="s">
        <v>18</v>
      </c>
      <c r="J26" s="8">
        <v>4.6050000000000004</v>
      </c>
    </row>
    <row r="27" spans="1:10" ht="15.75" x14ac:dyDescent="0.3">
      <c r="A27" s="3">
        <v>19</v>
      </c>
      <c r="B27" s="3" t="s">
        <v>39</v>
      </c>
      <c r="C27" s="3" t="s">
        <v>281</v>
      </c>
      <c r="D27" s="3" t="s">
        <v>21</v>
      </c>
      <c r="E27" s="5">
        <v>500</v>
      </c>
      <c r="F27" s="8">
        <v>5395.55</v>
      </c>
      <c r="G27" s="12">
        <v>1.5900000000000001E-2</v>
      </c>
      <c r="H27" s="1">
        <v>45030</v>
      </c>
      <c r="I27" s="1" t="s">
        <v>18</v>
      </c>
      <c r="J27" s="8">
        <v>5.0099</v>
      </c>
    </row>
    <row r="28" spans="1:10" ht="15.75" x14ac:dyDescent="0.3">
      <c r="A28" s="3">
        <v>20</v>
      </c>
      <c r="B28" s="3" t="s">
        <v>118</v>
      </c>
      <c r="C28" s="3" t="s">
        <v>282</v>
      </c>
      <c r="D28" s="3" t="s">
        <v>21</v>
      </c>
      <c r="E28" s="5">
        <v>400</v>
      </c>
      <c r="F28" s="8">
        <v>4246.92</v>
      </c>
      <c r="G28" s="12">
        <v>1.2500000000000001E-2</v>
      </c>
      <c r="H28" s="1">
        <v>44722</v>
      </c>
      <c r="I28" s="1" t="s">
        <v>18</v>
      </c>
      <c r="J28" s="8">
        <v>4.7649999999999997</v>
      </c>
    </row>
    <row r="29" spans="1:10" ht="15.75" x14ac:dyDescent="0.3">
      <c r="A29" s="3">
        <v>21</v>
      </c>
      <c r="B29" s="3" t="s">
        <v>275</v>
      </c>
      <c r="C29" s="3" t="s">
        <v>283</v>
      </c>
      <c r="D29" s="3" t="s">
        <v>21</v>
      </c>
      <c r="E29" s="5">
        <v>350</v>
      </c>
      <c r="F29" s="8">
        <v>3839.19</v>
      </c>
      <c r="G29" s="12">
        <v>1.1299999999999999E-2</v>
      </c>
      <c r="H29" s="1">
        <v>44908</v>
      </c>
      <c r="I29" s="1" t="s">
        <v>18</v>
      </c>
      <c r="J29" s="8">
        <v>5.0999999999999996</v>
      </c>
    </row>
    <row r="30" spans="1:10" ht="15.75" x14ac:dyDescent="0.3">
      <c r="A30" s="3">
        <v>22</v>
      </c>
      <c r="B30" s="3" t="s">
        <v>184</v>
      </c>
      <c r="C30" s="3" t="s">
        <v>284</v>
      </c>
      <c r="D30" s="3" t="s">
        <v>21</v>
      </c>
      <c r="E30" s="5">
        <v>349</v>
      </c>
      <c r="F30" s="8">
        <v>3773.19</v>
      </c>
      <c r="G30" s="12">
        <v>1.11E-2</v>
      </c>
      <c r="H30" s="1">
        <v>44347</v>
      </c>
      <c r="I30" s="1" t="s">
        <v>18</v>
      </c>
      <c r="J30" s="8">
        <v>3.9350000000000005</v>
      </c>
    </row>
    <row r="31" spans="1:10" ht="15.75" x14ac:dyDescent="0.3">
      <c r="A31" s="3">
        <v>23</v>
      </c>
      <c r="B31" s="3" t="s">
        <v>154</v>
      </c>
      <c r="C31" s="3" t="s">
        <v>285</v>
      </c>
      <c r="D31" s="3" t="s">
        <v>21</v>
      </c>
      <c r="E31" s="5">
        <v>250</v>
      </c>
      <c r="F31" s="8">
        <v>3005.97</v>
      </c>
      <c r="G31" s="12">
        <v>8.8999999999999999E-3</v>
      </c>
      <c r="H31" s="1">
        <v>45276</v>
      </c>
      <c r="I31" s="1" t="s">
        <v>18</v>
      </c>
      <c r="J31" s="8">
        <v>5.1849999999999996</v>
      </c>
    </row>
    <row r="32" spans="1:10" ht="15.75" x14ac:dyDescent="0.3">
      <c r="A32" s="3">
        <v>24</v>
      </c>
      <c r="B32" s="3" t="s">
        <v>148</v>
      </c>
      <c r="C32" s="3" t="s">
        <v>286</v>
      </c>
      <c r="D32" s="3" t="s">
        <v>21</v>
      </c>
      <c r="E32" s="5">
        <v>250</v>
      </c>
      <c r="F32" s="8">
        <v>2772.13</v>
      </c>
      <c r="G32" s="12">
        <v>8.199999999999999E-3</v>
      </c>
      <c r="H32" s="1">
        <v>44873</v>
      </c>
      <c r="I32" s="1" t="s">
        <v>18</v>
      </c>
      <c r="J32" s="8">
        <v>4.88</v>
      </c>
    </row>
    <row r="33" spans="1:10" ht="15.75" x14ac:dyDescent="0.3">
      <c r="A33" s="3">
        <v>25</v>
      </c>
      <c r="B33" s="3" t="s">
        <v>129</v>
      </c>
      <c r="C33" s="3" t="s">
        <v>287</v>
      </c>
      <c r="D33" s="3" t="s">
        <v>21</v>
      </c>
      <c r="E33" s="5">
        <v>250</v>
      </c>
      <c r="F33" s="8">
        <v>2744.17</v>
      </c>
      <c r="G33" s="12">
        <v>8.1000000000000013E-3</v>
      </c>
      <c r="H33" s="1">
        <v>44876</v>
      </c>
      <c r="I33" s="1" t="s">
        <v>18</v>
      </c>
      <c r="J33" s="8">
        <v>4.75</v>
      </c>
    </row>
    <row r="34" spans="1:10" ht="15.75" x14ac:dyDescent="0.3">
      <c r="A34" s="3">
        <v>26</v>
      </c>
      <c r="B34" s="3" t="s">
        <v>197</v>
      </c>
      <c r="C34" s="3" t="s">
        <v>198</v>
      </c>
      <c r="D34" s="3" t="s">
        <v>21</v>
      </c>
      <c r="E34" s="5">
        <v>250</v>
      </c>
      <c r="F34" s="8">
        <v>2724.31</v>
      </c>
      <c r="G34" s="12">
        <v>8.0000000000000002E-3</v>
      </c>
      <c r="H34" s="1">
        <v>44551</v>
      </c>
      <c r="I34" s="1" t="s">
        <v>18</v>
      </c>
      <c r="J34" s="8">
        <v>4.29</v>
      </c>
    </row>
    <row r="35" spans="1:10" ht="15.75" x14ac:dyDescent="0.3">
      <c r="A35" s="3">
        <v>27</v>
      </c>
      <c r="B35" s="3" t="s">
        <v>116</v>
      </c>
      <c r="C35" s="3" t="s">
        <v>288</v>
      </c>
      <c r="D35" s="3" t="s">
        <v>17</v>
      </c>
      <c r="E35" s="5">
        <v>250</v>
      </c>
      <c r="F35" s="8">
        <v>2684.76</v>
      </c>
      <c r="G35" s="12">
        <v>7.9000000000000008E-3</v>
      </c>
      <c r="H35" s="1">
        <v>45016</v>
      </c>
      <c r="I35" s="1" t="s">
        <v>18</v>
      </c>
      <c r="J35" s="8">
        <v>5.43</v>
      </c>
    </row>
    <row r="36" spans="1:10" ht="15.75" x14ac:dyDescent="0.3">
      <c r="A36" s="3">
        <v>28</v>
      </c>
      <c r="B36" s="3" t="s">
        <v>214</v>
      </c>
      <c r="C36" s="3" t="s">
        <v>227</v>
      </c>
      <c r="D36" s="3" t="s">
        <v>21</v>
      </c>
      <c r="E36" s="5">
        <v>250</v>
      </c>
      <c r="F36" s="8">
        <v>2669.52</v>
      </c>
      <c r="G36" s="12">
        <v>7.9000000000000008E-3</v>
      </c>
      <c r="H36" s="1">
        <v>44718</v>
      </c>
      <c r="I36" s="1" t="s">
        <v>18</v>
      </c>
      <c r="J36" s="8">
        <v>4.4400000000000004</v>
      </c>
    </row>
    <row r="37" spans="1:10" ht="15.75" x14ac:dyDescent="0.3">
      <c r="A37" s="3">
        <v>29</v>
      </c>
      <c r="B37" s="3" t="s">
        <v>124</v>
      </c>
      <c r="C37" s="3" t="s">
        <v>289</v>
      </c>
      <c r="D37" s="3" t="s">
        <v>17</v>
      </c>
      <c r="E37" s="5">
        <v>250</v>
      </c>
      <c r="F37" s="8">
        <v>2628.94</v>
      </c>
      <c r="G37" s="12">
        <v>7.8000000000000005E-3</v>
      </c>
      <c r="H37" s="1">
        <v>44781</v>
      </c>
      <c r="I37" s="1" t="s">
        <v>18</v>
      </c>
      <c r="J37" s="8">
        <v>4.6050000000000004</v>
      </c>
    </row>
    <row r="38" spans="1:10" ht="15.75" x14ac:dyDescent="0.3">
      <c r="A38" s="3">
        <v>30</v>
      </c>
      <c r="B38" s="3" t="s">
        <v>290</v>
      </c>
      <c r="C38" s="3" t="s">
        <v>291</v>
      </c>
      <c r="D38" s="3" t="s">
        <v>221</v>
      </c>
      <c r="E38" s="5">
        <v>2360</v>
      </c>
      <c r="F38" s="8">
        <v>2624.03</v>
      </c>
      <c r="G38" s="12">
        <v>7.7000000000000002E-3</v>
      </c>
      <c r="H38" s="1">
        <v>44603</v>
      </c>
      <c r="I38" s="1" t="s">
        <v>18</v>
      </c>
      <c r="J38" s="8">
        <v>4.4247000000000005</v>
      </c>
    </row>
    <row r="39" spans="1:10" ht="15.75" x14ac:dyDescent="0.3">
      <c r="A39" s="3">
        <v>31</v>
      </c>
      <c r="B39" s="3" t="s">
        <v>26</v>
      </c>
      <c r="C39" s="3" t="s">
        <v>193</v>
      </c>
      <c r="D39" s="3" t="s">
        <v>21</v>
      </c>
      <c r="E39" s="5">
        <v>250</v>
      </c>
      <c r="F39" s="8">
        <v>2612.71</v>
      </c>
      <c r="G39" s="12">
        <v>7.7000000000000002E-3</v>
      </c>
      <c r="H39" s="1">
        <v>44804</v>
      </c>
      <c r="I39" s="1" t="s">
        <v>18</v>
      </c>
      <c r="J39" s="8">
        <v>4.8050000000000006</v>
      </c>
    </row>
    <row r="40" spans="1:10" ht="15.75" x14ac:dyDescent="0.3">
      <c r="A40" s="3">
        <v>32</v>
      </c>
      <c r="B40" s="3" t="s">
        <v>124</v>
      </c>
      <c r="C40" s="3" t="s">
        <v>292</v>
      </c>
      <c r="D40" s="3" t="s">
        <v>17</v>
      </c>
      <c r="E40" s="5">
        <v>250</v>
      </c>
      <c r="F40" s="8">
        <v>2603.25</v>
      </c>
      <c r="G40" s="12">
        <v>7.7000000000000002E-3</v>
      </c>
      <c r="H40" s="1">
        <v>44833</v>
      </c>
      <c r="I40" s="1" t="s">
        <v>18</v>
      </c>
      <c r="J40" s="8">
        <v>4.6050000000000004</v>
      </c>
    </row>
    <row r="41" spans="1:10" ht="15.75" x14ac:dyDescent="0.3">
      <c r="A41" s="3">
        <v>33</v>
      </c>
      <c r="B41" s="3" t="s">
        <v>267</v>
      </c>
      <c r="C41" s="3" t="s">
        <v>293</v>
      </c>
      <c r="D41" s="3" t="s">
        <v>269</v>
      </c>
      <c r="E41" s="5">
        <v>250</v>
      </c>
      <c r="F41" s="8">
        <v>2572.91</v>
      </c>
      <c r="G41" s="12">
        <v>7.6E-3</v>
      </c>
      <c r="H41" s="1">
        <v>60881</v>
      </c>
      <c r="I41" s="1" t="s">
        <v>294</v>
      </c>
      <c r="J41" s="8">
        <v>6.3199000000000005</v>
      </c>
    </row>
    <row r="42" spans="1:10" ht="15.75" x14ac:dyDescent="0.3">
      <c r="A42" s="3">
        <v>34</v>
      </c>
      <c r="B42" s="3" t="s">
        <v>197</v>
      </c>
      <c r="C42" s="3" t="s">
        <v>295</v>
      </c>
      <c r="D42" s="3" t="s">
        <v>21</v>
      </c>
      <c r="E42" s="5">
        <v>176</v>
      </c>
      <c r="F42" s="8">
        <v>2429.4299999999998</v>
      </c>
      <c r="G42" s="12">
        <v>7.1999999999999998E-3</v>
      </c>
      <c r="H42" s="1">
        <v>44740</v>
      </c>
      <c r="I42" s="1" t="s">
        <v>18</v>
      </c>
      <c r="J42" s="8">
        <v>4.3950000000000005</v>
      </c>
    </row>
    <row r="43" spans="1:10" ht="15.75" x14ac:dyDescent="0.3">
      <c r="A43" s="3">
        <v>35</v>
      </c>
      <c r="B43" s="3" t="s">
        <v>118</v>
      </c>
      <c r="C43" s="3" t="s">
        <v>296</v>
      </c>
      <c r="D43" s="3" t="s">
        <v>21</v>
      </c>
      <c r="E43" s="5">
        <v>200</v>
      </c>
      <c r="F43" s="8">
        <v>2218.13</v>
      </c>
      <c r="G43" s="12">
        <v>6.5000000000000006E-3</v>
      </c>
      <c r="H43" s="1">
        <v>44887</v>
      </c>
      <c r="I43" s="1" t="s">
        <v>18</v>
      </c>
      <c r="J43" s="8">
        <v>5.0200000000000005</v>
      </c>
    </row>
    <row r="44" spans="1:10" ht="15.75" x14ac:dyDescent="0.3">
      <c r="A44" s="3">
        <v>36</v>
      </c>
      <c r="B44" s="3" t="s">
        <v>290</v>
      </c>
      <c r="C44" s="3" t="s">
        <v>297</v>
      </c>
      <c r="D44" s="3" t="s">
        <v>264</v>
      </c>
      <c r="E44" s="5">
        <v>200</v>
      </c>
      <c r="F44" s="8">
        <v>2084.1</v>
      </c>
      <c r="G44" s="12">
        <v>6.1999999999999998E-3</v>
      </c>
      <c r="H44" s="1">
        <v>44819</v>
      </c>
      <c r="I44" s="1" t="s">
        <v>18</v>
      </c>
      <c r="J44" s="8">
        <v>4.7699999999999996</v>
      </c>
    </row>
    <row r="45" spans="1:10" ht="15.75" x14ac:dyDescent="0.3">
      <c r="A45" s="3">
        <v>37</v>
      </c>
      <c r="B45" s="3" t="s">
        <v>116</v>
      </c>
      <c r="C45" s="3" t="s">
        <v>117</v>
      </c>
      <c r="D45" s="3" t="s">
        <v>21</v>
      </c>
      <c r="E45" s="5">
        <v>153</v>
      </c>
      <c r="F45" s="8">
        <v>1607.18</v>
      </c>
      <c r="G45" s="12">
        <v>4.6999999999999993E-3</v>
      </c>
      <c r="H45" s="1">
        <v>44365</v>
      </c>
      <c r="I45" s="1" t="s">
        <v>18</v>
      </c>
      <c r="J45" s="8">
        <v>4.1500000000000004</v>
      </c>
    </row>
    <row r="46" spans="1:10" ht="15.75" x14ac:dyDescent="0.3">
      <c r="A46" s="3">
        <v>38</v>
      </c>
      <c r="B46" s="3" t="s">
        <v>197</v>
      </c>
      <c r="C46" s="3" t="s">
        <v>298</v>
      </c>
      <c r="D46" s="3" t="s">
        <v>21</v>
      </c>
      <c r="E46" s="5">
        <v>120</v>
      </c>
      <c r="F46" s="8">
        <v>1593.24</v>
      </c>
      <c r="G46" s="12">
        <v>4.6999999999999993E-3</v>
      </c>
      <c r="H46" s="1">
        <v>44375</v>
      </c>
      <c r="I46" s="1" t="s">
        <v>18</v>
      </c>
      <c r="J46" s="8">
        <v>3.9249999999999998</v>
      </c>
    </row>
    <row r="47" spans="1:10" ht="15.75" x14ac:dyDescent="0.3">
      <c r="A47" s="3">
        <v>39</v>
      </c>
      <c r="B47" s="3" t="s">
        <v>299</v>
      </c>
      <c r="C47" s="3" t="s">
        <v>300</v>
      </c>
      <c r="D47" s="3" t="s">
        <v>221</v>
      </c>
      <c r="E47" s="5">
        <v>150</v>
      </c>
      <c r="F47" s="8">
        <v>1578.02</v>
      </c>
      <c r="G47" s="12">
        <v>4.6999999999999993E-3</v>
      </c>
      <c r="H47" s="1">
        <v>44344</v>
      </c>
      <c r="I47" s="1" t="s">
        <v>18</v>
      </c>
      <c r="J47" s="8">
        <v>4.75</v>
      </c>
    </row>
    <row r="48" spans="1:10" ht="15.75" x14ac:dyDescent="0.3">
      <c r="A48" s="3">
        <v>40</v>
      </c>
      <c r="B48" s="3" t="s">
        <v>118</v>
      </c>
      <c r="C48" s="3" t="s">
        <v>301</v>
      </c>
      <c r="D48" s="3" t="s">
        <v>17</v>
      </c>
      <c r="E48" s="5">
        <v>145</v>
      </c>
      <c r="F48" s="8">
        <v>1533.58</v>
      </c>
      <c r="G48" s="12">
        <v>4.5000000000000005E-3</v>
      </c>
      <c r="H48" s="1">
        <v>44384</v>
      </c>
      <c r="I48" s="1" t="s">
        <v>18</v>
      </c>
      <c r="J48" s="8">
        <v>4.2500999999999998</v>
      </c>
    </row>
    <row r="49" spans="1:10" ht="15.75" x14ac:dyDescent="0.3">
      <c r="A49" s="3">
        <v>41</v>
      </c>
      <c r="B49" s="3" t="s">
        <v>302</v>
      </c>
      <c r="C49" s="3" t="s">
        <v>303</v>
      </c>
      <c r="D49" s="3" t="s">
        <v>21</v>
      </c>
      <c r="E49" s="5">
        <v>125</v>
      </c>
      <c r="F49" s="8">
        <v>1333.49</v>
      </c>
      <c r="G49" s="12">
        <v>3.9000000000000003E-3</v>
      </c>
      <c r="H49" s="1">
        <v>44395</v>
      </c>
      <c r="I49" s="1" t="s">
        <v>18</v>
      </c>
      <c r="J49" s="8">
        <v>4.3900000000000006</v>
      </c>
    </row>
    <row r="50" spans="1:10" ht="15.75" x14ac:dyDescent="0.3">
      <c r="A50" s="3">
        <v>42</v>
      </c>
      <c r="B50" s="3" t="s">
        <v>48</v>
      </c>
      <c r="C50" s="3" t="s">
        <v>304</v>
      </c>
      <c r="D50" s="3" t="s">
        <v>21</v>
      </c>
      <c r="E50" s="5">
        <v>100</v>
      </c>
      <c r="F50" s="8">
        <v>1251.56</v>
      </c>
      <c r="G50" s="12">
        <v>3.7000000000000002E-3</v>
      </c>
      <c r="H50" s="1">
        <v>44383</v>
      </c>
      <c r="I50" s="1" t="s">
        <v>18</v>
      </c>
      <c r="J50" s="8">
        <v>4.5219000000000005</v>
      </c>
    </row>
    <row r="51" spans="1:10" ht="15.75" x14ac:dyDescent="0.3">
      <c r="A51" s="3">
        <v>43</v>
      </c>
      <c r="B51" s="3" t="s">
        <v>205</v>
      </c>
      <c r="C51" s="3" t="s">
        <v>305</v>
      </c>
      <c r="D51" s="3" t="s">
        <v>21</v>
      </c>
      <c r="E51" s="5">
        <v>100</v>
      </c>
      <c r="F51" s="8">
        <v>1168.06</v>
      </c>
      <c r="G51" s="12">
        <v>3.4000000000000002E-3</v>
      </c>
      <c r="H51" s="1">
        <v>44838</v>
      </c>
      <c r="I51" s="1" t="s">
        <v>18</v>
      </c>
      <c r="J51" s="8">
        <v>4.5600000000000005</v>
      </c>
    </row>
    <row r="52" spans="1:10" ht="15.75" x14ac:dyDescent="0.3">
      <c r="A52" s="3">
        <v>44</v>
      </c>
      <c r="B52" s="3" t="s">
        <v>154</v>
      </c>
      <c r="C52" s="3" t="s">
        <v>306</v>
      </c>
      <c r="D52" s="3" t="s">
        <v>21</v>
      </c>
      <c r="E52" s="5">
        <v>100</v>
      </c>
      <c r="F52" s="8">
        <v>1136.8399999999999</v>
      </c>
      <c r="G52" s="12">
        <v>3.4000000000000002E-3</v>
      </c>
      <c r="H52" s="1">
        <v>44971</v>
      </c>
      <c r="I52" s="1" t="s">
        <v>18</v>
      </c>
      <c r="J52" s="8">
        <v>4.9949000000000003</v>
      </c>
    </row>
    <row r="53" spans="1:10" ht="15.75" x14ac:dyDescent="0.3">
      <c r="A53" s="3">
        <v>45</v>
      </c>
      <c r="B53" s="3" t="s">
        <v>197</v>
      </c>
      <c r="C53" s="3" t="s">
        <v>307</v>
      </c>
      <c r="D53" s="3" t="s">
        <v>21</v>
      </c>
      <c r="E53" s="5">
        <v>80</v>
      </c>
      <c r="F53" s="8">
        <v>1128.8599999999999</v>
      </c>
      <c r="G53" s="12">
        <v>3.3E-3</v>
      </c>
      <c r="H53" s="1">
        <v>44556</v>
      </c>
      <c r="I53" s="1" t="s">
        <v>18</v>
      </c>
      <c r="J53" s="8">
        <v>4.29</v>
      </c>
    </row>
    <row r="54" spans="1:10" ht="15.75" x14ac:dyDescent="0.3">
      <c r="A54" s="3">
        <v>46</v>
      </c>
      <c r="B54" s="3" t="s">
        <v>124</v>
      </c>
      <c r="C54" s="3" t="s">
        <v>308</v>
      </c>
      <c r="D54" s="3" t="s">
        <v>17</v>
      </c>
      <c r="E54" s="5">
        <v>100</v>
      </c>
      <c r="F54" s="8">
        <v>1115.3499999999999</v>
      </c>
      <c r="G54" s="12">
        <v>3.3E-3</v>
      </c>
      <c r="H54" s="1">
        <v>44586</v>
      </c>
      <c r="I54" s="1" t="s">
        <v>18</v>
      </c>
      <c r="J54" s="8">
        <v>4.375</v>
      </c>
    </row>
    <row r="55" spans="1:10" ht="15.75" x14ac:dyDescent="0.3">
      <c r="A55" s="3">
        <v>47</v>
      </c>
      <c r="B55" s="3" t="s">
        <v>214</v>
      </c>
      <c r="C55" s="3" t="s">
        <v>309</v>
      </c>
      <c r="D55" s="3" t="s">
        <v>21</v>
      </c>
      <c r="E55" s="5">
        <v>100</v>
      </c>
      <c r="F55" s="8">
        <v>1111.53</v>
      </c>
      <c r="G55" s="12">
        <v>3.3E-3</v>
      </c>
      <c r="H55" s="1">
        <v>44870</v>
      </c>
      <c r="I55" s="1" t="s">
        <v>18</v>
      </c>
      <c r="J55" s="8">
        <v>4.6749000000000001</v>
      </c>
    </row>
    <row r="56" spans="1:10" ht="15.75" x14ac:dyDescent="0.3">
      <c r="A56" s="3">
        <v>48</v>
      </c>
      <c r="B56" s="3" t="s">
        <v>197</v>
      </c>
      <c r="C56" s="3" t="s">
        <v>310</v>
      </c>
      <c r="D56" s="3" t="s">
        <v>21</v>
      </c>
      <c r="E56" s="5">
        <v>100</v>
      </c>
      <c r="F56" s="8">
        <v>1089.8499999999999</v>
      </c>
      <c r="G56" s="12">
        <v>3.2000000000000002E-3</v>
      </c>
      <c r="H56" s="1">
        <v>44676</v>
      </c>
      <c r="I56" s="1" t="s">
        <v>18</v>
      </c>
      <c r="J56" s="8">
        <v>4.3943000000000003</v>
      </c>
    </row>
    <row r="57" spans="1:10" ht="15.75" x14ac:dyDescent="0.3">
      <c r="A57" s="3">
        <v>49</v>
      </c>
      <c r="B57" s="3" t="s">
        <v>184</v>
      </c>
      <c r="C57" s="3" t="s">
        <v>311</v>
      </c>
      <c r="D57" s="3" t="s">
        <v>21</v>
      </c>
      <c r="E57" s="5">
        <v>100</v>
      </c>
      <c r="F57" s="8">
        <v>1074.79</v>
      </c>
      <c r="G57" s="12">
        <v>3.2000000000000002E-3</v>
      </c>
      <c r="H57" s="1">
        <v>44326</v>
      </c>
      <c r="I57" s="1" t="s">
        <v>18</v>
      </c>
      <c r="J57" s="8">
        <v>3.9350000000000005</v>
      </c>
    </row>
    <row r="58" spans="1:10" ht="15.75" x14ac:dyDescent="0.3">
      <c r="A58" s="3">
        <v>50</v>
      </c>
      <c r="B58" s="3" t="s">
        <v>26</v>
      </c>
      <c r="C58" s="3" t="s">
        <v>312</v>
      </c>
      <c r="D58" s="3" t="s">
        <v>21</v>
      </c>
      <c r="E58" s="5">
        <v>58</v>
      </c>
      <c r="F58" s="8">
        <v>609.78</v>
      </c>
      <c r="G58" s="12">
        <v>1.8E-3</v>
      </c>
      <c r="H58" s="1">
        <v>44393</v>
      </c>
      <c r="I58" s="1" t="s">
        <v>18</v>
      </c>
      <c r="J58" s="8">
        <v>4.24</v>
      </c>
    </row>
    <row r="59" spans="1:10" ht="15.75" x14ac:dyDescent="0.3">
      <c r="A59" s="3">
        <v>51</v>
      </c>
      <c r="B59" s="3" t="s">
        <v>290</v>
      </c>
      <c r="C59" s="3" t="s">
        <v>313</v>
      </c>
      <c r="D59" s="3" t="s">
        <v>221</v>
      </c>
      <c r="E59" s="5">
        <v>500</v>
      </c>
      <c r="F59" s="8">
        <v>559.55999999999995</v>
      </c>
      <c r="G59" s="12">
        <v>1.7000000000000001E-3</v>
      </c>
      <c r="H59" s="1">
        <v>44526</v>
      </c>
      <c r="I59" s="1" t="s">
        <v>18</v>
      </c>
      <c r="J59" s="8">
        <v>4.2747999999999999</v>
      </c>
    </row>
    <row r="60" spans="1:10" ht="15.75" x14ac:dyDescent="0.3">
      <c r="A60" s="3">
        <v>52</v>
      </c>
      <c r="B60" s="3" t="s">
        <v>197</v>
      </c>
      <c r="C60" s="3" t="s">
        <v>314</v>
      </c>
      <c r="D60" s="3" t="s">
        <v>21</v>
      </c>
      <c r="E60" s="5">
        <v>40</v>
      </c>
      <c r="F60" s="8">
        <v>535.86</v>
      </c>
      <c r="G60" s="12">
        <v>1.6000000000000001E-3</v>
      </c>
      <c r="H60" s="1">
        <v>44359</v>
      </c>
      <c r="I60" s="1" t="s">
        <v>18</v>
      </c>
      <c r="J60" s="8">
        <v>3.9249000000000001</v>
      </c>
    </row>
    <row r="61" spans="1:10" ht="15.75" x14ac:dyDescent="0.3">
      <c r="A61" s="3">
        <v>53</v>
      </c>
      <c r="B61" s="3" t="s">
        <v>124</v>
      </c>
      <c r="C61" s="3" t="s">
        <v>125</v>
      </c>
      <c r="D61" s="3" t="s">
        <v>17</v>
      </c>
      <c r="E61" s="5">
        <v>50</v>
      </c>
      <c r="F61" s="8">
        <v>527.45000000000005</v>
      </c>
      <c r="G61" s="12">
        <v>1.6000000000000001E-3</v>
      </c>
      <c r="H61" s="1">
        <v>44368</v>
      </c>
      <c r="I61" s="1" t="s">
        <v>18</v>
      </c>
      <c r="J61" s="8">
        <v>3.9591000000000003</v>
      </c>
    </row>
    <row r="62" spans="1:10" ht="15.75" x14ac:dyDescent="0.3">
      <c r="A62" s="3">
        <v>54</v>
      </c>
      <c r="B62" s="3" t="s">
        <v>116</v>
      </c>
      <c r="C62" s="3" t="s">
        <v>122</v>
      </c>
      <c r="D62" s="3" t="s">
        <v>21</v>
      </c>
      <c r="E62" s="5">
        <v>50</v>
      </c>
      <c r="F62" s="8">
        <v>515.53</v>
      </c>
      <c r="G62" s="12">
        <v>1.5E-3</v>
      </c>
      <c r="H62" s="1">
        <v>44465</v>
      </c>
      <c r="I62" s="1" t="s">
        <v>18</v>
      </c>
      <c r="J62" s="8">
        <v>4.3699000000000003</v>
      </c>
    </row>
    <row r="63" spans="1:10" ht="15.75" x14ac:dyDescent="0.3">
      <c r="A63" s="3">
        <v>55</v>
      </c>
      <c r="B63" s="3" t="s">
        <v>315</v>
      </c>
      <c r="C63" s="3" t="s">
        <v>316</v>
      </c>
      <c r="D63" s="3" t="s">
        <v>269</v>
      </c>
      <c r="E63" s="5">
        <v>40</v>
      </c>
      <c r="F63" s="8">
        <v>401.96</v>
      </c>
      <c r="G63" s="12">
        <v>1.1999999999999999E-3</v>
      </c>
      <c r="H63" s="1">
        <v>62345</v>
      </c>
      <c r="I63" s="1" t="s">
        <v>317</v>
      </c>
      <c r="J63" s="8">
        <v>7.7299999999999995</v>
      </c>
    </row>
    <row r="64" spans="1:10" ht="15.75" x14ac:dyDescent="0.3">
      <c r="A64" s="3">
        <v>56</v>
      </c>
      <c r="B64" s="3" t="s">
        <v>318</v>
      </c>
      <c r="C64" s="3" t="s">
        <v>319</v>
      </c>
      <c r="D64" s="3" t="s">
        <v>264</v>
      </c>
      <c r="E64" s="5">
        <v>31</v>
      </c>
      <c r="F64" s="8">
        <v>345.51</v>
      </c>
      <c r="G64" s="12">
        <v>1E-3</v>
      </c>
      <c r="H64" s="1">
        <v>44666</v>
      </c>
      <c r="I64" s="1" t="s">
        <v>18</v>
      </c>
      <c r="J64" s="8">
        <v>4.6448999999999998</v>
      </c>
    </row>
    <row r="65" spans="1:10" ht="15.75" x14ac:dyDescent="0.3">
      <c r="A65" s="3">
        <v>57</v>
      </c>
      <c r="B65" s="3" t="s">
        <v>197</v>
      </c>
      <c r="C65" s="3" t="s">
        <v>320</v>
      </c>
      <c r="D65" s="3" t="s">
        <v>17</v>
      </c>
      <c r="E65" s="5">
        <v>10</v>
      </c>
      <c r="F65" s="8">
        <v>133.57</v>
      </c>
      <c r="G65" s="12">
        <v>4.0000000000000002E-4</v>
      </c>
      <c r="H65" s="1">
        <v>44347</v>
      </c>
      <c r="I65" s="1" t="s">
        <v>18</v>
      </c>
      <c r="J65" s="8">
        <v>3.9249999999999998</v>
      </c>
    </row>
    <row r="66" spans="1:10" ht="15.75" x14ac:dyDescent="0.3">
      <c r="A66" s="3">
        <v>58</v>
      </c>
      <c r="B66" s="3" t="s">
        <v>154</v>
      </c>
      <c r="C66" s="3" t="s">
        <v>321</v>
      </c>
      <c r="D66" s="3" t="s">
        <v>21</v>
      </c>
      <c r="E66" s="5">
        <v>12</v>
      </c>
      <c r="F66" s="8">
        <v>126.35</v>
      </c>
      <c r="G66" s="12">
        <v>4.0000000000000002E-4</v>
      </c>
      <c r="H66" s="1">
        <v>44343</v>
      </c>
      <c r="I66" s="1" t="s">
        <v>18</v>
      </c>
      <c r="J66" s="8">
        <v>3.95</v>
      </c>
    </row>
    <row r="67" spans="1:10" ht="15.75" x14ac:dyDescent="0.3">
      <c r="A67" s="3">
        <v>59</v>
      </c>
      <c r="B67" s="3" t="s">
        <v>184</v>
      </c>
      <c r="C67" s="3" t="s">
        <v>185</v>
      </c>
      <c r="D67" s="3" t="s">
        <v>21</v>
      </c>
      <c r="E67" s="5">
        <v>5</v>
      </c>
      <c r="F67" s="8">
        <v>54.57</v>
      </c>
      <c r="G67" s="12">
        <v>2.0000000000000001E-4</v>
      </c>
      <c r="H67" s="1">
        <v>44524</v>
      </c>
      <c r="I67" s="1" t="s">
        <v>18</v>
      </c>
      <c r="J67" s="8">
        <v>4.25</v>
      </c>
    </row>
    <row r="68" spans="1:10" ht="15.75" x14ac:dyDescent="0.3">
      <c r="A68" s="10"/>
      <c r="B68" s="10" t="s">
        <v>28</v>
      </c>
      <c r="C68" s="10"/>
      <c r="D68" s="10"/>
      <c r="E68" s="10"/>
      <c r="F68" s="11">
        <v>246520.86</v>
      </c>
      <c r="G68" s="14">
        <v>0.72760000000000002</v>
      </c>
    </row>
    <row r="70" spans="1:10" ht="15.75" x14ac:dyDescent="0.3">
      <c r="B70" s="2" t="s">
        <v>1270</v>
      </c>
    </row>
    <row r="71" spans="1:10" ht="15.75" x14ac:dyDescent="0.3">
      <c r="A71" s="3">
        <v>60</v>
      </c>
      <c r="B71" s="3" t="s">
        <v>322</v>
      </c>
      <c r="C71" s="3" t="s">
        <v>323</v>
      </c>
      <c r="D71" s="3" t="s">
        <v>31</v>
      </c>
      <c r="E71" s="5">
        <v>22000000</v>
      </c>
      <c r="F71" s="8">
        <v>23968.31</v>
      </c>
      <c r="G71" s="12">
        <v>7.0800000000000002E-2</v>
      </c>
      <c r="H71" s="1">
        <v>45465</v>
      </c>
      <c r="J71" s="8">
        <v>5.2743000000000002</v>
      </c>
    </row>
    <row r="72" spans="1:10" ht="15.75" x14ac:dyDescent="0.3">
      <c r="A72" s="3">
        <v>61</v>
      </c>
      <c r="B72" s="3" t="s">
        <v>324</v>
      </c>
      <c r="C72" s="3" t="s">
        <v>325</v>
      </c>
      <c r="D72" s="3" t="s">
        <v>31</v>
      </c>
      <c r="E72" s="5">
        <v>17500000</v>
      </c>
      <c r="F72" s="8">
        <v>18871.96</v>
      </c>
      <c r="G72" s="12">
        <v>5.57E-2</v>
      </c>
      <c r="H72" s="1">
        <v>46760</v>
      </c>
      <c r="J72" s="8">
        <v>6.1013000000000002</v>
      </c>
    </row>
    <row r="73" spans="1:10" ht="15.75" x14ac:dyDescent="0.3">
      <c r="A73" s="3">
        <v>62</v>
      </c>
      <c r="B73" s="3" t="s">
        <v>326</v>
      </c>
      <c r="C73" s="3" t="s">
        <v>327</v>
      </c>
      <c r="D73" s="3" t="s">
        <v>31</v>
      </c>
      <c r="E73" s="5">
        <v>17500000</v>
      </c>
      <c r="F73" s="8">
        <v>18730.71</v>
      </c>
      <c r="G73" s="12">
        <v>5.5300000000000002E-2</v>
      </c>
      <c r="H73" s="1">
        <v>46522</v>
      </c>
      <c r="J73" s="8">
        <v>5.9619</v>
      </c>
    </row>
    <row r="74" spans="1:10" ht="15.75" x14ac:dyDescent="0.3">
      <c r="A74" s="3">
        <v>63</v>
      </c>
      <c r="B74" s="3" t="s">
        <v>328</v>
      </c>
      <c r="C74" s="3" t="s">
        <v>329</v>
      </c>
      <c r="D74" s="3" t="s">
        <v>31</v>
      </c>
      <c r="E74" s="5">
        <v>17500000</v>
      </c>
      <c r="F74" s="8">
        <v>17644.099999999999</v>
      </c>
      <c r="G74" s="12">
        <v>5.21E-2</v>
      </c>
      <c r="H74" s="1">
        <v>45823</v>
      </c>
      <c r="J74" s="8">
        <v>5.3917000000000002</v>
      </c>
    </row>
    <row r="75" spans="1:10" ht="15.75" x14ac:dyDescent="0.3">
      <c r="A75" s="10"/>
      <c r="B75" s="10" t="s">
        <v>28</v>
      </c>
      <c r="C75" s="10"/>
      <c r="D75" s="10"/>
      <c r="E75" s="10"/>
      <c r="F75" s="11">
        <v>79215.08</v>
      </c>
      <c r="G75" s="14">
        <v>0.23390000000000002</v>
      </c>
    </row>
    <row r="77" spans="1:10" ht="15.75" x14ac:dyDescent="0.3">
      <c r="B77" s="2" t="s">
        <v>32</v>
      </c>
    </row>
    <row r="78" spans="1:10" ht="15.75" x14ac:dyDescent="0.3">
      <c r="A78" s="3">
        <v>64</v>
      </c>
      <c r="B78" s="2" t="s">
        <v>102</v>
      </c>
      <c r="F78" s="8">
        <v>14460.38</v>
      </c>
      <c r="G78" s="12">
        <v>4.2699999999999995E-2</v>
      </c>
      <c r="H78" s="1">
        <v>44105</v>
      </c>
    </row>
    <row r="79" spans="1:10" ht="15.75" x14ac:dyDescent="0.3">
      <c r="A79" s="10"/>
      <c r="B79" s="10" t="s">
        <v>28</v>
      </c>
      <c r="C79" s="10"/>
      <c r="D79" s="10"/>
      <c r="E79" s="10"/>
      <c r="F79" s="11">
        <v>14460.38</v>
      </c>
      <c r="G79" s="14">
        <v>4.2699999999999995E-2</v>
      </c>
    </row>
    <row r="81" spans="1:7" ht="15.75" x14ac:dyDescent="0.3">
      <c r="B81" s="2" t="s">
        <v>103</v>
      </c>
    </row>
    <row r="82" spans="1:7" ht="15.75" x14ac:dyDescent="0.3">
      <c r="A82" s="3"/>
      <c r="B82" s="3" t="s">
        <v>330</v>
      </c>
      <c r="C82" s="3"/>
      <c r="D82" s="5"/>
      <c r="F82" s="8">
        <v>282.82</v>
      </c>
      <c r="G82" s="12">
        <v>8.0000000000000004E-4</v>
      </c>
    </row>
    <row r="83" spans="1:7" ht="15.75" x14ac:dyDescent="0.3">
      <c r="A83" s="3"/>
      <c r="B83" s="3" t="s">
        <v>104</v>
      </c>
      <c r="C83" s="3"/>
      <c r="D83" s="5"/>
      <c r="F83" s="8">
        <v>-1708.37</v>
      </c>
      <c r="G83" s="12">
        <v>-5.0000000000000001E-3</v>
      </c>
    </row>
    <row r="84" spans="1:7" ht="15.75" x14ac:dyDescent="0.3">
      <c r="A84" s="10"/>
      <c r="B84" s="10" t="s">
        <v>28</v>
      </c>
      <c r="C84" s="10"/>
      <c r="D84" s="10"/>
      <c r="E84" s="10"/>
      <c r="F84" s="11">
        <v>-1425.55</v>
      </c>
      <c r="G84" s="14">
        <v>-4.1999999999999997E-3</v>
      </c>
    </row>
    <row r="86" spans="1:7" ht="15.75" x14ac:dyDescent="0.3">
      <c r="A86" s="7"/>
      <c r="B86" s="7" t="s">
        <v>105</v>
      </c>
      <c r="C86" s="7"/>
      <c r="D86" s="7"/>
      <c r="E86" s="7"/>
      <c r="F86" s="9">
        <v>338770.77</v>
      </c>
      <c r="G86" s="13">
        <v>1</v>
      </c>
    </row>
    <row r="87" spans="1:7" ht="15.75" x14ac:dyDescent="0.3">
      <c r="A87" s="3" t="s">
        <v>106</v>
      </c>
    </row>
    <row r="88" spans="1:7" ht="15.75" x14ac:dyDescent="0.3">
      <c r="A88" s="4">
        <v>1</v>
      </c>
      <c r="B88" s="4" t="s">
        <v>1413</v>
      </c>
    </row>
    <row r="89" spans="1:7" ht="15.75" x14ac:dyDescent="0.3">
      <c r="A89" s="4">
        <v>2</v>
      </c>
      <c r="B89" s="4" t="s">
        <v>107</v>
      </c>
    </row>
    <row r="90" spans="1:7" ht="30" x14ac:dyDescent="0.3">
      <c r="A90" s="4">
        <v>3</v>
      </c>
      <c r="B90" s="4" t="s">
        <v>108</v>
      </c>
    </row>
  </sheetData>
  <mergeCells count="1">
    <mergeCell ref="B1:F1"/>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workbookViewId="0"/>
  </sheetViews>
  <sheetFormatPr defaultRowHeight="15" x14ac:dyDescent="0.25"/>
  <cols>
    <col min="1" max="1" width="7.140625" style="71" bestFit="1" customWidth="1"/>
    <col min="2" max="2" width="52.5703125" style="71" bestFit="1" customWidth="1"/>
    <col min="3" max="3" width="14.14062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1468</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184</v>
      </c>
      <c r="C9" s="3" t="s">
        <v>1450</v>
      </c>
      <c r="D9" s="3" t="s">
        <v>21</v>
      </c>
      <c r="E9" s="5">
        <v>255</v>
      </c>
      <c r="F9" s="8">
        <v>2782.1</v>
      </c>
      <c r="G9" s="12">
        <v>9.9700000000000011E-2</v>
      </c>
      <c r="H9" s="1">
        <v>44270</v>
      </c>
      <c r="I9" s="1" t="s">
        <v>18</v>
      </c>
      <c r="J9" s="8">
        <v>3.75</v>
      </c>
      <c r="K9" s="71" t="s">
        <v>21</v>
      </c>
      <c r="L9" s="12">
        <v>0.59089999999999998</v>
      </c>
    </row>
    <row r="10" spans="1:12" ht="15.75" x14ac:dyDescent="0.3">
      <c r="A10" s="3">
        <v>2</v>
      </c>
      <c r="B10" s="3" t="s">
        <v>124</v>
      </c>
      <c r="C10" s="3" t="s">
        <v>1454</v>
      </c>
      <c r="D10" s="3" t="s">
        <v>17</v>
      </c>
      <c r="E10" s="5">
        <v>250</v>
      </c>
      <c r="F10" s="8">
        <v>2669.69</v>
      </c>
      <c r="G10" s="12">
        <v>9.5600000000000004E-2</v>
      </c>
      <c r="H10" s="1">
        <v>44237</v>
      </c>
      <c r="I10" s="1" t="s">
        <v>18</v>
      </c>
      <c r="J10" s="8">
        <v>3.66</v>
      </c>
      <c r="K10" s="71" t="s">
        <v>17</v>
      </c>
      <c r="L10" s="12">
        <v>0.14940000000000001</v>
      </c>
    </row>
    <row r="11" spans="1:12" ht="15.75" x14ac:dyDescent="0.3">
      <c r="A11" s="3">
        <v>3</v>
      </c>
      <c r="B11" s="3" t="s">
        <v>116</v>
      </c>
      <c r="C11" s="3" t="s">
        <v>1469</v>
      </c>
      <c r="D11" s="3" t="s">
        <v>21</v>
      </c>
      <c r="E11" s="5">
        <v>250</v>
      </c>
      <c r="F11" s="8">
        <v>2631.26</v>
      </c>
      <c r="G11" s="12">
        <v>9.4200000000000006E-2</v>
      </c>
      <c r="H11" s="1">
        <v>44303</v>
      </c>
      <c r="I11" s="1" t="s">
        <v>18</v>
      </c>
      <c r="J11" s="8">
        <v>4.1151</v>
      </c>
      <c r="K11" s="71" t="s">
        <v>221</v>
      </c>
      <c r="L11" s="12">
        <v>8.6800000000000002E-2</v>
      </c>
    </row>
    <row r="12" spans="1:12" ht="15.75" x14ac:dyDescent="0.3">
      <c r="A12" s="3">
        <v>4</v>
      </c>
      <c r="B12" s="3" t="s">
        <v>53</v>
      </c>
      <c r="C12" s="3" t="s">
        <v>1459</v>
      </c>
      <c r="D12" s="3" t="s">
        <v>21</v>
      </c>
      <c r="E12" s="5">
        <v>200</v>
      </c>
      <c r="F12" s="8">
        <v>2501.66</v>
      </c>
      <c r="G12" s="12">
        <v>8.9600000000000013E-2</v>
      </c>
      <c r="H12" s="1">
        <v>44313</v>
      </c>
      <c r="I12" s="1" t="s">
        <v>18</v>
      </c>
      <c r="J12" s="8">
        <v>4.95</v>
      </c>
      <c r="K12" s="71" t="s">
        <v>44</v>
      </c>
      <c r="L12" s="12">
        <v>3.5299999999999998E-2</v>
      </c>
    </row>
    <row r="13" spans="1:12" ht="15.75" x14ac:dyDescent="0.3">
      <c r="A13" s="3">
        <v>5</v>
      </c>
      <c r="B13" s="3" t="s">
        <v>118</v>
      </c>
      <c r="C13" s="3" t="s">
        <v>233</v>
      </c>
      <c r="D13" s="3" t="s">
        <v>21</v>
      </c>
      <c r="E13" s="5">
        <v>230</v>
      </c>
      <c r="F13" s="8">
        <v>2491.39</v>
      </c>
      <c r="G13" s="12">
        <v>8.9200000000000002E-2</v>
      </c>
      <c r="H13" s="1">
        <v>44150</v>
      </c>
      <c r="I13" s="1" t="s">
        <v>18</v>
      </c>
      <c r="J13" s="8">
        <v>3.4450000000000003</v>
      </c>
      <c r="K13" s="71" t="s">
        <v>264</v>
      </c>
      <c r="L13" s="12">
        <v>3.2000000000000001E-2</v>
      </c>
    </row>
    <row r="14" spans="1:12" ht="15.75" x14ac:dyDescent="0.3">
      <c r="A14" s="3">
        <v>6</v>
      </c>
      <c r="B14" s="3" t="s">
        <v>299</v>
      </c>
      <c r="C14" s="3" t="s">
        <v>1470</v>
      </c>
      <c r="D14" s="3" t="s">
        <v>221</v>
      </c>
      <c r="E14" s="5">
        <v>230</v>
      </c>
      <c r="F14" s="8">
        <v>2423.23</v>
      </c>
      <c r="G14" s="12">
        <v>8.6800000000000002E-2</v>
      </c>
      <c r="H14" s="1">
        <v>44305</v>
      </c>
      <c r="I14" s="1" t="s">
        <v>18</v>
      </c>
      <c r="J14" s="8">
        <v>4.75</v>
      </c>
      <c r="K14" s="71" t="s">
        <v>36</v>
      </c>
      <c r="L14" s="12">
        <v>1.41E-2</v>
      </c>
    </row>
    <row r="15" spans="1:12" ht="15.75" x14ac:dyDescent="0.3">
      <c r="A15" s="3">
        <v>7</v>
      </c>
      <c r="B15" s="3" t="s">
        <v>26</v>
      </c>
      <c r="C15" s="3" t="s">
        <v>27</v>
      </c>
      <c r="D15" s="3" t="s">
        <v>21</v>
      </c>
      <c r="E15" s="5">
        <v>169</v>
      </c>
      <c r="F15" s="8">
        <v>1795.02</v>
      </c>
      <c r="G15" s="12">
        <v>6.4299999999999996E-2</v>
      </c>
      <c r="H15" s="1">
        <v>44189</v>
      </c>
      <c r="I15" s="1" t="s">
        <v>18</v>
      </c>
      <c r="J15" s="8">
        <v>3.5099</v>
      </c>
      <c r="K15" s="71" t="s">
        <v>111</v>
      </c>
      <c r="L15" s="12">
        <v>9.1500000000000026E-2</v>
      </c>
    </row>
    <row r="16" spans="1:12" ht="15.75" x14ac:dyDescent="0.3">
      <c r="A16" s="3">
        <v>8</v>
      </c>
      <c r="B16" s="3" t="s">
        <v>197</v>
      </c>
      <c r="C16" s="3" t="s">
        <v>1456</v>
      </c>
      <c r="D16" s="3" t="s">
        <v>21</v>
      </c>
      <c r="E16" s="5">
        <v>154</v>
      </c>
      <c r="F16" s="8">
        <v>1628.11</v>
      </c>
      <c r="G16" s="12">
        <v>5.8299999999999998E-2</v>
      </c>
      <c r="H16" s="1">
        <v>44309</v>
      </c>
      <c r="I16" s="1" t="s">
        <v>18</v>
      </c>
      <c r="J16" s="8">
        <v>3.9249999999999998</v>
      </c>
    </row>
    <row r="17" spans="1:10" ht="15.75" x14ac:dyDescent="0.3">
      <c r="A17" s="3">
        <v>9</v>
      </c>
      <c r="B17" s="3" t="s">
        <v>1451</v>
      </c>
      <c r="C17" s="3" t="s">
        <v>1452</v>
      </c>
      <c r="D17" s="3" t="s">
        <v>21</v>
      </c>
      <c r="E17" s="5">
        <v>103</v>
      </c>
      <c r="F17" s="8">
        <v>1289.19</v>
      </c>
      <c r="G17" s="12">
        <v>4.6199999999999998E-2</v>
      </c>
      <c r="H17" s="1">
        <v>44292</v>
      </c>
      <c r="I17" s="1" t="s">
        <v>18</v>
      </c>
      <c r="J17" s="8">
        <v>4.6425000000000001</v>
      </c>
    </row>
    <row r="18" spans="1:10" ht="15.75" x14ac:dyDescent="0.3">
      <c r="A18" s="3">
        <v>10</v>
      </c>
      <c r="B18" s="3" t="s">
        <v>15</v>
      </c>
      <c r="C18" s="3" t="s">
        <v>1466</v>
      </c>
      <c r="D18" s="3" t="s">
        <v>17</v>
      </c>
      <c r="E18" s="5">
        <v>90</v>
      </c>
      <c r="F18" s="8">
        <v>962.03</v>
      </c>
      <c r="G18" s="12">
        <v>3.4500000000000003E-2</v>
      </c>
      <c r="H18" s="1">
        <v>44224</v>
      </c>
      <c r="I18" s="1" t="s">
        <v>18</v>
      </c>
      <c r="J18" s="8">
        <v>3.9249999999999998</v>
      </c>
    </row>
    <row r="19" spans="1:10" ht="15.75" x14ac:dyDescent="0.3">
      <c r="A19" s="3">
        <v>11</v>
      </c>
      <c r="B19" s="3" t="s">
        <v>1460</v>
      </c>
      <c r="C19" s="3" t="s">
        <v>1461</v>
      </c>
      <c r="D19" s="3" t="s">
        <v>264</v>
      </c>
      <c r="E19" s="5">
        <v>84</v>
      </c>
      <c r="F19" s="8">
        <v>894.03</v>
      </c>
      <c r="G19" s="12">
        <v>3.2000000000000001E-2</v>
      </c>
      <c r="H19" s="1">
        <v>44281</v>
      </c>
      <c r="I19" s="1" t="s">
        <v>18</v>
      </c>
      <c r="J19" s="8">
        <v>4.2750000000000004</v>
      </c>
    </row>
    <row r="20" spans="1:10" ht="15.75" x14ac:dyDescent="0.3">
      <c r="A20" s="3">
        <v>12</v>
      </c>
      <c r="B20" s="3" t="s">
        <v>197</v>
      </c>
      <c r="C20" s="3" t="s">
        <v>1471</v>
      </c>
      <c r="D20" s="3" t="s">
        <v>21</v>
      </c>
      <c r="E20" s="5">
        <v>60</v>
      </c>
      <c r="F20" s="8">
        <v>652.29999999999995</v>
      </c>
      <c r="G20" s="12">
        <v>2.3399999999999997E-2</v>
      </c>
      <c r="H20" s="1">
        <v>44124</v>
      </c>
      <c r="I20" s="1" t="s">
        <v>18</v>
      </c>
      <c r="J20" s="8">
        <v>3.3404999999999996</v>
      </c>
    </row>
    <row r="21" spans="1:10" ht="15.75" x14ac:dyDescent="0.3">
      <c r="A21" s="3">
        <v>13</v>
      </c>
      <c r="B21" s="3" t="s">
        <v>290</v>
      </c>
      <c r="C21" s="3" t="s">
        <v>1472</v>
      </c>
      <c r="D21" s="3" t="s">
        <v>17</v>
      </c>
      <c r="E21" s="5">
        <v>500</v>
      </c>
      <c r="F21" s="8">
        <v>539.65</v>
      </c>
      <c r="G21" s="12">
        <v>1.9299999999999998E-2</v>
      </c>
      <c r="H21" s="1">
        <v>44161</v>
      </c>
      <c r="I21" s="1" t="s">
        <v>18</v>
      </c>
      <c r="J21" s="8">
        <v>3.3951000000000002</v>
      </c>
    </row>
    <row r="22" spans="1:10" ht="15.75" x14ac:dyDescent="0.3">
      <c r="A22" s="3">
        <v>14</v>
      </c>
      <c r="B22" s="3" t="s">
        <v>197</v>
      </c>
      <c r="C22" s="3" t="s">
        <v>1473</v>
      </c>
      <c r="D22" s="3" t="s">
        <v>21</v>
      </c>
      <c r="E22" s="5">
        <v>50</v>
      </c>
      <c r="F22" s="8">
        <v>537.42999999999995</v>
      </c>
      <c r="G22" s="12">
        <v>1.9199999999999998E-2</v>
      </c>
      <c r="H22" s="1">
        <v>44188</v>
      </c>
      <c r="I22" s="1" t="s">
        <v>18</v>
      </c>
      <c r="J22" s="8">
        <v>3.42</v>
      </c>
    </row>
    <row r="23" spans="1:10" ht="15.75" x14ac:dyDescent="0.3">
      <c r="A23" s="3">
        <v>15</v>
      </c>
      <c r="B23" s="3" t="s">
        <v>118</v>
      </c>
      <c r="C23" s="3" t="s">
        <v>1455</v>
      </c>
      <c r="D23" s="3" t="s">
        <v>21</v>
      </c>
      <c r="E23" s="5">
        <v>1</v>
      </c>
      <c r="F23" s="8">
        <v>10.56</v>
      </c>
      <c r="G23" s="12">
        <v>4.0000000000000002E-4</v>
      </c>
      <c r="H23" s="1">
        <v>44313</v>
      </c>
      <c r="I23" s="1" t="s">
        <v>18</v>
      </c>
      <c r="J23" s="8">
        <v>4.1150000000000002</v>
      </c>
    </row>
    <row r="24" spans="1:10" ht="15.75" x14ac:dyDescent="0.3">
      <c r="A24" s="89"/>
      <c r="B24" s="89" t="s">
        <v>28</v>
      </c>
      <c r="C24" s="89"/>
      <c r="D24" s="89"/>
      <c r="E24" s="89"/>
      <c r="F24" s="90">
        <v>23807.65</v>
      </c>
      <c r="G24" s="91">
        <v>0.85270000000000001</v>
      </c>
    </row>
    <row r="26" spans="1:10" ht="15.75" x14ac:dyDescent="0.3">
      <c r="B26" s="2" t="s">
        <v>172</v>
      </c>
    </row>
    <row r="27" spans="1:10" ht="15.75" x14ac:dyDescent="0.3">
      <c r="A27" s="3">
        <v>16</v>
      </c>
      <c r="B27" s="3" t="s">
        <v>1463</v>
      </c>
      <c r="C27" s="3" t="s">
        <v>1464</v>
      </c>
      <c r="D27" s="3" t="s">
        <v>21</v>
      </c>
      <c r="E27" s="5">
        <v>17</v>
      </c>
      <c r="F27" s="8">
        <v>178.51</v>
      </c>
      <c r="G27" s="12">
        <v>6.4000000000000003E-3</v>
      </c>
      <c r="H27" s="1">
        <v>44312</v>
      </c>
      <c r="I27" s="1" t="s">
        <v>18</v>
      </c>
      <c r="J27" s="8">
        <v>4.1170999999999998</v>
      </c>
    </row>
    <row r="28" spans="1:10" ht="15.75" x14ac:dyDescent="0.3">
      <c r="A28" s="89"/>
      <c r="B28" s="89" t="s">
        <v>28</v>
      </c>
      <c r="C28" s="89"/>
      <c r="D28" s="89"/>
      <c r="E28" s="89"/>
      <c r="F28" s="90">
        <v>178.51</v>
      </c>
      <c r="G28" s="91">
        <v>6.4000000000000003E-3</v>
      </c>
    </row>
    <row r="30" spans="1:10" ht="15.75" x14ac:dyDescent="0.3">
      <c r="B30" s="2" t="s">
        <v>32</v>
      </c>
    </row>
    <row r="31" spans="1:10" ht="15.75" x14ac:dyDescent="0.3">
      <c r="B31" s="2" t="s">
        <v>37</v>
      </c>
    </row>
    <row r="32" spans="1:10" ht="15.75" x14ac:dyDescent="0.3">
      <c r="B32" s="2" t="s">
        <v>38</v>
      </c>
    </row>
    <row r="33" spans="1:10" ht="15.75" x14ac:dyDescent="0.3">
      <c r="A33" s="3">
        <v>17</v>
      </c>
      <c r="B33" s="3" t="s">
        <v>148</v>
      </c>
      <c r="C33" s="3" t="s">
        <v>149</v>
      </c>
      <c r="D33" s="3" t="s">
        <v>44</v>
      </c>
      <c r="E33" s="5">
        <v>170</v>
      </c>
      <c r="F33" s="8">
        <v>836.32</v>
      </c>
      <c r="G33" s="12">
        <v>0.03</v>
      </c>
      <c r="H33" s="1">
        <v>44270</v>
      </c>
      <c r="J33" s="8">
        <v>3.6174999999999997</v>
      </c>
    </row>
    <row r="34" spans="1:10" ht="15.75" x14ac:dyDescent="0.3">
      <c r="A34" s="3">
        <v>18</v>
      </c>
      <c r="B34" s="3" t="s">
        <v>22</v>
      </c>
      <c r="C34" s="3" t="s">
        <v>161</v>
      </c>
      <c r="D34" s="3" t="s">
        <v>36</v>
      </c>
      <c r="E34" s="5">
        <v>80</v>
      </c>
      <c r="F34" s="8">
        <v>393.53</v>
      </c>
      <c r="G34" s="12">
        <v>1.41E-2</v>
      </c>
      <c r="H34" s="1">
        <v>44265</v>
      </c>
      <c r="J34" s="8">
        <v>3.75</v>
      </c>
    </row>
    <row r="35" spans="1:10" ht="15.75" x14ac:dyDescent="0.3">
      <c r="A35" s="3">
        <v>19</v>
      </c>
      <c r="B35" s="3" t="s">
        <v>148</v>
      </c>
      <c r="C35" s="3" t="s">
        <v>160</v>
      </c>
      <c r="D35" s="3" t="s">
        <v>44</v>
      </c>
      <c r="E35" s="5">
        <v>30</v>
      </c>
      <c r="F35" s="8">
        <v>147.77000000000001</v>
      </c>
      <c r="G35" s="12">
        <v>5.3E-3</v>
      </c>
      <c r="H35" s="1">
        <v>44257</v>
      </c>
      <c r="J35" s="8">
        <v>3.62</v>
      </c>
    </row>
    <row r="36" spans="1:10" ht="15.75" x14ac:dyDescent="0.3">
      <c r="A36" s="89"/>
      <c r="B36" s="89" t="s">
        <v>28</v>
      </c>
      <c r="C36" s="89"/>
      <c r="D36" s="89"/>
      <c r="E36" s="89"/>
      <c r="F36" s="90">
        <v>1377.62</v>
      </c>
      <c r="G36" s="91">
        <v>4.9399999999999999E-2</v>
      </c>
    </row>
    <row r="38" spans="1:10" ht="15.75" x14ac:dyDescent="0.3">
      <c r="A38" s="3">
        <v>20</v>
      </c>
      <c r="B38" s="2" t="s">
        <v>102</v>
      </c>
      <c r="F38" s="8">
        <v>2563.98</v>
      </c>
      <c r="G38" s="12">
        <v>9.1799999999999993E-2</v>
      </c>
      <c r="H38" s="1">
        <v>44105</v>
      </c>
    </row>
    <row r="39" spans="1:10" ht="15.75" x14ac:dyDescent="0.3">
      <c r="A39" s="89"/>
      <c r="B39" s="89" t="s">
        <v>28</v>
      </c>
      <c r="C39" s="89"/>
      <c r="D39" s="89"/>
      <c r="E39" s="89"/>
      <c r="F39" s="90">
        <v>2563.98</v>
      </c>
      <c r="G39" s="91">
        <v>9.1799999999999993E-2</v>
      </c>
    </row>
    <row r="41" spans="1:10" ht="15.75" x14ac:dyDescent="0.3">
      <c r="B41" s="2" t="s">
        <v>103</v>
      </c>
    </row>
    <row r="42" spans="1:10" ht="15.75" x14ac:dyDescent="0.3">
      <c r="A42" s="3"/>
      <c r="B42" s="3" t="s">
        <v>104</v>
      </c>
      <c r="C42" s="3"/>
      <c r="D42" s="5"/>
      <c r="F42" s="8">
        <v>-9.19</v>
      </c>
      <c r="G42" s="12">
        <v>-2.9999999999999997E-4</v>
      </c>
    </row>
    <row r="43" spans="1:10" ht="15.75" x14ac:dyDescent="0.3">
      <c r="A43" s="89"/>
      <c r="B43" s="89" t="s">
        <v>28</v>
      </c>
      <c r="C43" s="89"/>
      <c r="D43" s="89"/>
      <c r="E43" s="89"/>
      <c r="F43" s="90">
        <v>-9.19</v>
      </c>
      <c r="G43" s="91">
        <v>-2.9999999999999997E-4</v>
      </c>
    </row>
    <row r="45" spans="1:10" ht="15.75" x14ac:dyDescent="0.3">
      <c r="A45" s="7"/>
      <c r="B45" s="7" t="s">
        <v>105</v>
      </c>
      <c r="C45" s="7"/>
      <c r="D45" s="7"/>
      <c r="E45" s="7"/>
      <c r="F45" s="9">
        <v>27918.57</v>
      </c>
      <c r="G45" s="13">
        <v>1</v>
      </c>
    </row>
    <row r="46" spans="1:10" ht="15.75" x14ac:dyDescent="0.3">
      <c r="A46" s="3" t="s">
        <v>106</v>
      </c>
    </row>
    <row r="47" spans="1:10" ht="15.75" x14ac:dyDescent="0.3">
      <c r="A47" s="4">
        <v>1</v>
      </c>
      <c r="B47" s="4" t="s">
        <v>1413</v>
      </c>
    </row>
    <row r="48" spans="1:10" ht="15.75" x14ac:dyDescent="0.3">
      <c r="A48" s="4">
        <v>2</v>
      </c>
      <c r="B48" s="4" t="s">
        <v>107</v>
      </c>
    </row>
  </sheetData>
  <mergeCells count="1">
    <mergeCell ref="B1:F1"/>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1474</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184</v>
      </c>
      <c r="C9" s="3" t="s">
        <v>1450</v>
      </c>
      <c r="D9" s="3" t="s">
        <v>21</v>
      </c>
      <c r="E9" s="5">
        <v>259</v>
      </c>
      <c r="F9" s="8">
        <v>2825.74</v>
      </c>
      <c r="G9" s="12">
        <v>9.8800000000000013E-2</v>
      </c>
      <c r="H9" s="1">
        <v>44270</v>
      </c>
      <c r="I9" s="1" t="s">
        <v>18</v>
      </c>
      <c r="J9" s="8">
        <v>3.75</v>
      </c>
      <c r="K9" s="71" t="s">
        <v>21</v>
      </c>
      <c r="L9" s="12">
        <v>0.86</v>
      </c>
    </row>
    <row r="10" spans="1:12" ht="15.75" x14ac:dyDescent="0.3">
      <c r="A10" s="3">
        <v>2</v>
      </c>
      <c r="B10" s="3" t="s">
        <v>154</v>
      </c>
      <c r="C10" s="3" t="s">
        <v>321</v>
      </c>
      <c r="D10" s="3" t="s">
        <v>21</v>
      </c>
      <c r="E10" s="5">
        <v>245</v>
      </c>
      <c r="F10" s="8">
        <v>2579.56</v>
      </c>
      <c r="G10" s="12">
        <v>9.0200000000000002E-2</v>
      </c>
      <c r="H10" s="1">
        <v>44343</v>
      </c>
      <c r="I10" s="1" t="s">
        <v>18</v>
      </c>
      <c r="J10" s="8">
        <v>3.95</v>
      </c>
      <c r="K10" s="71" t="s">
        <v>264</v>
      </c>
      <c r="L10" s="12">
        <v>8.8400000000000006E-2</v>
      </c>
    </row>
    <row r="11" spans="1:12" ht="15.75" x14ac:dyDescent="0.3">
      <c r="A11" s="3">
        <v>3</v>
      </c>
      <c r="B11" s="3" t="s">
        <v>48</v>
      </c>
      <c r="C11" s="3" t="s">
        <v>1475</v>
      </c>
      <c r="D11" s="3" t="s">
        <v>21</v>
      </c>
      <c r="E11" s="5">
        <v>258</v>
      </c>
      <c r="F11" s="8">
        <v>2509.2399999999998</v>
      </c>
      <c r="G11" s="12">
        <v>8.77E-2</v>
      </c>
      <c r="H11" s="1">
        <v>44343</v>
      </c>
      <c r="I11" s="1" t="s">
        <v>18</v>
      </c>
      <c r="J11" s="8">
        <v>4.3247999999999998</v>
      </c>
      <c r="K11" s="71" t="s">
        <v>17</v>
      </c>
      <c r="L11" s="12">
        <v>2.6099999999999998E-2</v>
      </c>
    </row>
    <row r="12" spans="1:12" ht="15.75" x14ac:dyDescent="0.3">
      <c r="A12" s="3">
        <v>4</v>
      </c>
      <c r="B12" s="3" t="s">
        <v>53</v>
      </c>
      <c r="C12" s="3" t="s">
        <v>1476</v>
      </c>
      <c r="D12" s="3" t="s">
        <v>21</v>
      </c>
      <c r="E12" s="5">
        <v>200</v>
      </c>
      <c r="F12" s="8">
        <v>2502.4</v>
      </c>
      <c r="G12" s="12">
        <v>8.7499999999999994E-2</v>
      </c>
      <c r="H12" s="1">
        <v>44343</v>
      </c>
      <c r="I12" s="1" t="s">
        <v>18</v>
      </c>
      <c r="J12" s="8">
        <v>4.9499000000000004</v>
      </c>
      <c r="K12" s="71" t="s">
        <v>128</v>
      </c>
      <c r="L12" s="12">
        <v>1.38E-2</v>
      </c>
    </row>
    <row r="13" spans="1:12" ht="15.75" x14ac:dyDescent="0.3">
      <c r="A13" s="3">
        <v>5</v>
      </c>
      <c r="B13" s="3" t="s">
        <v>1451</v>
      </c>
      <c r="C13" s="3" t="s">
        <v>1477</v>
      </c>
      <c r="D13" s="3" t="s">
        <v>21</v>
      </c>
      <c r="E13" s="5">
        <v>200</v>
      </c>
      <c r="F13" s="8">
        <v>2501.48</v>
      </c>
      <c r="G13" s="12">
        <v>8.7400000000000005E-2</v>
      </c>
      <c r="H13" s="1">
        <v>44320</v>
      </c>
      <c r="I13" s="1" t="s">
        <v>18</v>
      </c>
      <c r="J13" s="8">
        <v>4.6425000000000001</v>
      </c>
      <c r="K13" s="71" t="s">
        <v>44</v>
      </c>
      <c r="L13" s="12">
        <v>6.5000000000000006E-3</v>
      </c>
    </row>
    <row r="14" spans="1:12" ht="15.75" x14ac:dyDescent="0.3">
      <c r="A14" s="3">
        <v>6</v>
      </c>
      <c r="B14" s="3" t="s">
        <v>318</v>
      </c>
      <c r="C14" s="3" t="s">
        <v>1478</v>
      </c>
      <c r="D14" s="3" t="s">
        <v>264</v>
      </c>
      <c r="E14" s="5">
        <v>200</v>
      </c>
      <c r="F14" s="8">
        <v>2475.1999999999998</v>
      </c>
      <c r="G14" s="12">
        <v>8.6500000000000007E-2</v>
      </c>
      <c r="H14" s="1">
        <v>44301</v>
      </c>
      <c r="I14" s="1" t="s">
        <v>18</v>
      </c>
      <c r="J14" s="8">
        <v>4.0209000000000001</v>
      </c>
      <c r="K14" s="71" t="s">
        <v>111</v>
      </c>
      <c r="L14" s="12">
        <v>5.1999999999999824E-3</v>
      </c>
    </row>
    <row r="15" spans="1:12" ht="15.75" x14ac:dyDescent="0.3">
      <c r="A15" s="3">
        <v>7</v>
      </c>
      <c r="B15" s="3" t="s">
        <v>118</v>
      </c>
      <c r="C15" s="3" t="s">
        <v>1462</v>
      </c>
      <c r="D15" s="3" t="s">
        <v>21</v>
      </c>
      <c r="E15" s="5">
        <v>227</v>
      </c>
      <c r="F15" s="8">
        <v>2421.31</v>
      </c>
      <c r="G15" s="12">
        <v>8.4600000000000009E-2</v>
      </c>
      <c r="H15" s="1">
        <v>44291</v>
      </c>
      <c r="I15" s="1" t="s">
        <v>18</v>
      </c>
      <c r="J15" s="8">
        <v>4.1150000000000002</v>
      </c>
    </row>
    <row r="16" spans="1:12" ht="15.75" x14ac:dyDescent="0.3">
      <c r="A16" s="3">
        <v>8</v>
      </c>
      <c r="B16" s="3" t="s">
        <v>15</v>
      </c>
      <c r="C16" s="3" t="s">
        <v>1457</v>
      </c>
      <c r="D16" s="3" t="s">
        <v>21</v>
      </c>
      <c r="E16" s="5">
        <v>200</v>
      </c>
      <c r="F16" s="8">
        <v>2119.2600000000002</v>
      </c>
      <c r="G16" s="12">
        <v>7.4099999999999999E-2</v>
      </c>
      <c r="H16" s="1">
        <v>44245</v>
      </c>
      <c r="I16" s="1" t="s">
        <v>18</v>
      </c>
      <c r="J16" s="8">
        <v>3.9648999999999996</v>
      </c>
    </row>
    <row r="17" spans="1:10" ht="15.75" x14ac:dyDescent="0.3">
      <c r="A17" s="3">
        <v>9</v>
      </c>
      <c r="B17" s="3" t="s">
        <v>116</v>
      </c>
      <c r="C17" s="3" t="s">
        <v>1479</v>
      </c>
      <c r="D17" s="3" t="s">
        <v>21</v>
      </c>
      <c r="E17" s="5">
        <v>200</v>
      </c>
      <c r="F17" s="8">
        <v>2088.96</v>
      </c>
      <c r="G17" s="12">
        <v>7.2999999999999995E-2</v>
      </c>
      <c r="H17" s="1">
        <v>44337</v>
      </c>
      <c r="I17" s="1" t="s">
        <v>18</v>
      </c>
      <c r="J17" s="8">
        <v>4.1150000000000002</v>
      </c>
    </row>
    <row r="18" spans="1:10" ht="15.75" x14ac:dyDescent="0.3">
      <c r="A18" s="3">
        <v>10</v>
      </c>
      <c r="B18" s="3" t="s">
        <v>205</v>
      </c>
      <c r="C18" s="3" t="s">
        <v>1480</v>
      </c>
      <c r="D18" s="3" t="s">
        <v>21</v>
      </c>
      <c r="E18" s="5">
        <v>190</v>
      </c>
      <c r="F18" s="8">
        <v>2003.16</v>
      </c>
      <c r="G18" s="12">
        <v>7.0000000000000007E-2</v>
      </c>
      <c r="H18" s="1">
        <v>44343</v>
      </c>
      <c r="I18" s="1" t="s">
        <v>18</v>
      </c>
      <c r="J18" s="8">
        <v>3.8850000000000002</v>
      </c>
    </row>
    <row r="19" spans="1:10" ht="15.75" x14ac:dyDescent="0.3">
      <c r="A19" s="3">
        <v>11</v>
      </c>
      <c r="B19" s="3" t="s">
        <v>197</v>
      </c>
      <c r="C19" s="3" t="s">
        <v>1481</v>
      </c>
      <c r="D19" s="3" t="s">
        <v>21</v>
      </c>
      <c r="E19" s="5">
        <v>100</v>
      </c>
      <c r="F19" s="8">
        <v>1056.95</v>
      </c>
      <c r="G19" s="12">
        <v>3.6900000000000002E-2</v>
      </c>
      <c r="H19" s="1">
        <v>44343</v>
      </c>
      <c r="I19" s="1" t="s">
        <v>18</v>
      </c>
      <c r="J19" s="8">
        <v>3.9249999999999998</v>
      </c>
    </row>
    <row r="20" spans="1:10" ht="15.75" x14ac:dyDescent="0.3">
      <c r="A20" s="3">
        <v>12</v>
      </c>
      <c r="B20" s="3" t="s">
        <v>26</v>
      </c>
      <c r="C20" s="3" t="s">
        <v>27</v>
      </c>
      <c r="D20" s="3" t="s">
        <v>21</v>
      </c>
      <c r="E20" s="5">
        <v>89</v>
      </c>
      <c r="F20" s="8">
        <v>945.31</v>
      </c>
      <c r="G20" s="12">
        <v>3.3000000000000002E-2</v>
      </c>
      <c r="H20" s="1">
        <v>44189</v>
      </c>
      <c r="I20" s="1" t="s">
        <v>18</v>
      </c>
      <c r="J20" s="8">
        <v>3.5099</v>
      </c>
    </row>
    <row r="21" spans="1:10" ht="15.75" x14ac:dyDescent="0.3">
      <c r="A21" s="3">
        <v>13</v>
      </c>
      <c r="B21" s="3" t="s">
        <v>124</v>
      </c>
      <c r="C21" s="3" t="s">
        <v>1454</v>
      </c>
      <c r="D21" s="3" t="s">
        <v>17</v>
      </c>
      <c r="E21" s="5">
        <v>70</v>
      </c>
      <c r="F21" s="8">
        <v>747.51</v>
      </c>
      <c r="G21" s="12">
        <v>2.6099999999999998E-2</v>
      </c>
      <c r="H21" s="1">
        <v>44237</v>
      </c>
      <c r="I21" s="1" t="s">
        <v>18</v>
      </c>
      <c r="J21" s="8">
        <v>3.66</v>
      </c>
    </row>
    <row r="22" spans="1:10" ht="15.75" x14ac:dyDescent="0.3">
      <c r="A22" s="3">
        <v>14</v>
      </c>
      <c r="B22" s="3" t="s">
        <v>116</v>
      </c>
      <c r="C22" s="3" t="s">
        <v>123</v>
      </c>
      <c r="D22" s="3" t="s">
        <v>21</v>
      </c>
      <c r="E22" s="5">
        <v>55</v>
      </c>
      <c r="F22" s="8">
        <v>582.26</v>
      </c>
      <c r="G22" s="12">
        <v>2.0400000000000001E-2</v>
      </c>
      <c r="H22" s="1">
        <v>44270</v>
      </c>
      <c r="I22" s="1" t="s">
        <v>18</v>
      </c>
      <c r="J22" s="8">
        <v>3.8349000000000002</v>
      </c>
    </row>
    <row r="23" spans="1:10" ht="15.75" x14ac:dyDescent="0.3">
      <c r="A23" s="3">
        <v>15</v>
      </c>
      <c r="B23" s="3" t="s">
        <v>22</v>
      </c>
      <c r="C23" s="3" t="s">
        <v>24</v>
      </c>
      <c r="D23" s="3" t="s">
        <v>21</v>
      </c>
      <c r="E23" s="5">
        <v>30</v>
      </c>
      <c r="F23" s="8">
        <v>321.58999999999997</v>
      </c>
      <c r="G23" s="12">
        <v>1.1200000000000002E-2</v>
      </c>
      <c r="H23" s="1">
        <v>44180</v>
      </c>
      <c r="I23" s="1" t="s">
        <v>18</v>
      </c>
      <c r="J23" s="8">
        <v>3.4948000000000001</v>
      </c>
    </row>
    <row r="24" spans="1:10" ht="15.75" x14ac:dyDescent="0.3">
      <c r="A24" s="3">
        <v>16</v>
      </c>
      <c r="B24" s="3" t="s">
        <v>118</v>
      </c>
      <c r="C24" s="3" t="s">
        <v>1482</v>
      </c>
      <c r="D24" s="3" t="s">
        <v>21</v>
      </c>
      <c r="E24" s="5">
        <v>5</v>
      </c>
      <c r="F24" s="8">
        <v>53.41</v>
      </c>
      <c r="G24" s="12">
        <v>1.9E-3</v>
      </c>
      <c r="H24" s="1">
        <v>44301</v>
      </c>
      <c r="I24" s="1" t="s">
        <v>18</v>
      </c>
      <c r="J24" s="8">
        <v>4.1150000000000002</v>
      </c>
    </row>
    <row r="25" spans="1:10" ht="15.75" x14ac:dyDescent="0.3">
      <c r="A25" s="3">
        <v>17</v>
      </c>
      <c r="B25" s="3" t="s">
        <v>1460</v>
      </c>
      <c r="C25" s="3" t="s">
        <v>1461</v>
      </c>
      <c r="D25" s="3" t="s">
        <v>264</v>
      </c>
      <c r="E25" s="5">
        <v>5</v>
      </c>
      <c r="F25" s="8">
        <v>53.22</v>
      </c>
      <c r="G25" s="12">
        <v>1.9E-3</v>
      </c>
      <c r="H25" s="1">
        <v>44281</v>
      </c>
      <c r="I25" s="1" t="s">
        <v>18</v>
      </c>
      <c r="J25" s="8">
        <v>4.2750000000000004</v>
      </c>
    </row>
    <row r="26" spans="1:10" ht="15.75" x14ac:dyDescent="0.3">
      <c r="A26" s="89"/>
      <c r="B26" s="89" t="s">
        <v>28</v>
      </c>
      <c r="C26" s="89"/>
      <c r="D26" s="89"/>
      <c r="E26" s="89"/>
      <c r="F26" s="90">
        <v>27786.560000000001</v>
      </c>
      <c r="G26" s="91">
        <v>0.97120000000000017</v>
      </c>
    </row>
    <row r="28" spans="1:10" ht="15.75" x14ac:dyDescent="0.3">
      <c r="B28" s="2" t="s">
        <v>172</v>
      </c>
    </row>
    <row r="29" spans="1:10" ht="15.75" x14ac:dyDescent="0.3">
      <c r="A29" s="3">
        <v>18</v>
      </c>
      <c r="B29" s="3" t="s">
        <v>1463</v>
      </c>
      <c r="C29" s="3" t="s">
        <v>1464</v>
      </c>
      <c r="D29" s="3" t="s">
        <v>21</v>
      </c>
      <c r="E29" s="5">
        <v>9</v>
      </c>
      <c r="F29" s="8">
        <v>94.51</v>
      </c>
      <c r="G29" s="12">
        <v>3.3E-3</v>
      </c>
      <c r="H29" s="1">
        <v>44312</v>
      </c>
      <c r="I29" s="1" t="s">
        <v>18</v>
      </c>
      <c r="J29" s="8">
        <v>4.1170999999999998</v>
      </c>
    </row>
    <row r="30" spans="1:10" ht="15.75" x14ac:dyDescent="0.3">
      <c r="A30" s="89"/>
      <c r="B30" s="89" t="s">
        <v>28</v>
      </c>
      <c r="C30" s="89"/>
      <c r="D30" s="89"/>
      <c r="E30" s="89"/>
      <c r="F30" s="90">
        <v>94.51</v>
      </c>
      <c r="G30" s="91">
        <v>3.3E-3</v>
      </c>
    </row>
    <row r="32" spans="1:10" ht="15.75" x14ac:dyDescent="0.3">
      <c r="B32" s="2" t="s">
        <v>32</v>
      </c>
    </row>
    <row r="33" spans="1:10" ht="15.75" x14ac:dyDescent="0.3">
      <c r="B33" s="2" t="s">
        <v>37</v>
      </c>
    </row>
    <row r="34" spans="1:10" ht="15.75" x14ac:dyDescent="0.3">
      <c r="B34" s="2" t="s">
        <v>38</v>
      </c>
    </row>
    <row r="35" spans="1:10" ht="15.75" x14ac:dyDescent="0.3">
      <c r="A35" s="3">
        <v>19</v>
      </c>
      <c r="B35" s="3" t="s">
        <v>129</v>
      </c>
      <c r="C35" s="3" t="s">
        <v>143</v>
      </c>
      <c r="D35" s="3" t="s">
        <v>128</v>
      </c>
      <c r="E35" s="5">
        <v>80</v>
      </c>
      <c r="F35" s="8">
        <v>393.79</v>
      </c>
      <c r="G35" s="12">
        <v>1.38E-2</v>
      </c>
      <c r="H35" s="1">
        <v>44265</v>
      </c>
      <c r="J35" s="8">
        <v>3.5950000000000002</v>
      </c>
    </row>
    <row r="36" spans="1:10" ht="15.75" x14ac:dyDescent="0.3">
      <c r="A36" s="3">
        <v>20</v>
      </c>
      <c r="B36" s="3" t="s">
        <v>148</v>
      </c>
      <c r="C36" s="3" t="s">
        <v>160</v>
      </c>
      <c r="D36" s="3" t="s">
        <v>44</v>
      </c>
      <c r="E36" s="5">
        <v>38</v>
      </c>
      <c r="F36" s="8">
        <v>187.18</v>
      </c>
      <c r="G36" s="12">
        <v>6.5000000000000006E-3</v>
      </c>
      <c r="H36" s="1">
        <v>44257</v>
      </c>
      <c r="J36" s="8">
        <v>3.62</v>
      </c>
    </row>
    <row r="37" spans="1:10" ht="15.75" x14ac:dyDescent="0.3">
      <c r="A37" s="89"/>
      <c r="B37" s="89" t="s">
        <v>28</v>
      </c>
      <c r="C37" s="89"/>
      <c r="D37" s="89"/>
      <c r="E37" s="89"/>
      <c r="F37" s="90">
        <v>580.97</v>
      </c>
      <c r="G37" s="91">
        <v>2.0299999999999999E-2</v>
      </c>
    </row>
    <row r="39" spans="1:10" ht="15.75" x14ac:dyDescent="0.3">
      <c r="A39" s="3">
        <v>21</v>
      </c>
      <c r="B39" s="2" t="s">
        <v>102</v>
      </c>
      <c r="F39" s="8">
        <v>153.74</v>
      </c>
      <c r="G39" s="12">
        <v>5.4000000000000003E-3</v>
      </c>
      <c r="H39" s="1">
        <v>44105</v>
      </c>
    </row>
    <row r="40" spans="1:10" ht="15.75" x14ac:dyDescent="0.3">
      <c r="A40" s="89"/>
      <c r="B40" s="89" t="s">
        <v>28</v>
      </c>
      <c r="C40" s="89"/>
      <c r="D40" s="89"/>
      <c r="E40" s="89"/>
      <c r="F40" s="90">
        <v>153.74</v>
      </c>
      <c r="G40" s="91">
        <v>5.4000000000000003E-3</v>
      </c>
    </row>
    <row r="42" spans="1:10" ht="15.75" x14ac:dyDescent="0.3">
      <c r="B42" s="2" t="s">
        <v>103</v>
      </c>
    </row>
    <row r="43" spans="1:10" ht="15.75" x14ac:dyDescent="0.3">
      <c r="A43" s="3"/>
      <c r="B43" s="3" t="s">
        <v>104</v>
      </c>
      <c r="C43" s="3"/>
      <c r="D43" s="5"/>
      <c r="F43" s="8">
        <v>-9.56</v>
      </c>
      <c r="G43" s="12">
        <v>-2.0000000000000001E-4</v>
      </c>
    </row>
    <row r="44" spans="1:10" ht="15.75" x14ac:dyDescent="0.3">
      <c r="A44" s="89"/>
      <c r="B44" s="89" t="s">
        <v>28</v>
      </c>
      <c r="C44" s="89"/>
      <c r="D44" s="89"/>
      <c r="E44" s="89"/>
      <c r="F44" s="90">
        <v>-9.56</v>
      </c>
      <c r="G44" s="91">
        <v>-2.0000000000000001E-4</v>
      </c>
    </row>
    <row r="46" spans="1:10" ht="15.75" x14ac:dyDescent="0.3">
      <c r="A46" s="7"/>
      <c r="B46" s="7" t="s">
        <v>105</v>
      </c>
      <c r="C46" s="7"/>
      <c r="D46" s="7"/>
      <c r="E46" s="7"/>
      <c r="F46" s="9">
        <v>28606.22</v>
      </c>
      <c r="G46" s="13">
        <v>1.0000000000000002</v>
      </c>
    </row>
    <row r="47" spans="1:10" ht="15.75" x14ac:dyDescent="0.3">
      <c r="A47" s="3" t="s">
        <v>106</v>
      </c>
    </row>
    <row r="48" spans="1:10" ht="15.75" x14ac:dyDescent="0.3">
      <c r="A48" s="4">
        <v>1</v>
      </c>
      <c r="B48" s="4" t="s">
        <v>1413</v>
      </c>
    </row>
    <row r="49" spans="1:2" ht="15.75" x14ac:dyDescent="0.3">
      <c r="A49" s="4">
        <v>2</v>
      </c>
      <c r="B49" s="4" t="s">
        <v>107</v>
      </c>
    </row>
  </sheetData>
  <mergeCells count="1">
    <mergeCell ref="B1:F1"/>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heetViews>
  <sheetFormatPr defaultRowHeight="15" x14ac:dyDescent="0.25"/>
  <cols>
    <col min="1" max="1" width="7.140625" style="71" bestFit="1" customWidth="1"/>
    <col min="2" max="2" width="52.5703125" style="71" bestFit="1" customWidth="1"/>
    <col min="3" max="3" width="13.570312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1483</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48</v>
      </c>
      <c r="C9" s="3" t="s">
        <v>1475</v>
      </c>
      <c r="D9" s="3" t="s">
        <v>21</v>
      </c>
      <c r="E9" s="5">
        <v>300</v>
      </c>
      <c r="F9" s="8">
        <v>2917.72</v>
      </c>
      <c r="G9" s="12">
        <v>0.1012</v>
      </c>
      <c r="H9" s="1">
        <v>44343</v>
      </c>
      <c r="I9" s="1" t="s">
        <v>18</v>
      </c>
      <c r="J9" s="8">
        <v>4.3247999999999998</v>
      </c>
      <c r="K9" s="71" t="s">
        <v>21</v>
      </c>
      <c r="L9" s="12">
        <v>0.80340000000000011</v>
      </c>
    </row>
    <row r="10" spans="1:12" ht="15.75" x14ac:dyDescent="0.3">
      <c r="A10" s="3">
        <v>2</v>
      </c>
      <c r="B10" s="3" t="s">
        <v>53</v>
      </c>
      <c r="C10" s="3" t="s">
        <v>1476</v>
      </c>
      <c r="D10" s="3" t="s">
        <v>21</v>
      </c>
      <c r="E10" s="5">
        <v>230</v>
      </c>
      <c r="F10" s="8">
        <v>2877.76</v>
      </c>
      <c r="G10" s="12">
        <v>9.98E-2</v>
      </c>
      <c r="H10" s="1">
        <v>44343</v>
      </c>
      <c r="I10" s="1" t="s">
        <v>18</v>
      </c>
      <c r="J10" s="8">
        <v>4.9499000000000004</v>
      </c>
      <c r="K10" s="71" t="s">
        <v>264</v>
      </c>
      <c r="L10" s="12">
        <v>8.5900000000000004E-2</v>
      </c>
    </row>
    <row r="11" spans="1:12" ht="15.75" x14ac:dyDescent="0.3">
      <c r="A11" s="3">
        <v>3</v>
      </c>
      <c r="B11" s="3" t="s">
        <v>1451</v>
      </c>
      <c r="C11" s="3" t="s">
        <v>1477</v>
      </c>
      <c r="D11" s="3" t="s">
        <v>21</v>
      </c>
      <c r="E11" s="5">
        <v>230</v>
      </c>
      <c r="F11" s="8">
        <v>2876.71</v>
      </c>
      <c r="G11" s="12">
        <v>9.98E-2</v>
      </c>
      <c r="H11" s="1">
        <v>44320</v>
      </c>
      <c r="I11" s="1" t="s">
        <v>18</v>
      </c>
      <c r="J11" s="8">
        <v>4.6425000000000001</v>
      </c>
      <c r="K11" s="71" t="s">
        <v>44</v>
      </c>
      <c r="L11" s="12">
        <v>4.7800000000000002E-2</v>
      </c>
    </row>
    <row r="12" spans="1:12" ht="15.75" x14ac:dyDescent="0.3">
      <c r="A12" s="3">
        <v>4</v>
      </c>
      <c r="B12" s="3" t="s">
        <v>184</v>
      </c>
      <c r="C12" s="3" t="s">
        <v>1450</v>
      </c>
      <c r="D12" s="3" t="s">
        <v>21</v>
      </c>
      <c r="E12" s="5">
        <v>260</v>
      </c>
      <c r="F12" s="8">
        <v>2836.65</v>
      </c>
      <c r="G12" s="12">
        <v>9.8400000000000001E-2</v>
      </c>
      <c r="H12" s="1">
        <v>44270</v>
      </c>
      <c r="I12" s="1" t="s">
        <v>18</v>
      </c>
      <c r="J12" s="8">
        <v>3.75</v>
      </c>
      <c r="K12" s="71" t="s">
        <v>221</v>
      </c>
      <c r="L12" s="12">
        <v>1.21E-2</v>
      </c>
    </row>
    <row r="13" spans="1:12" ht="15.75" x14ac:dyDescent="0.3">
      <c r="A13" s="3">
        <v>5</v>
      </c>
      <c r="B13" s="3" t="s">
        <v>154</v>
      </c>
      <c r="C13" s="3" t="s">
        <v>321</v>
      </c>
      <c r="D13" s="3" t="s">
        <v>21</v>
      </c>
      <c r="E13" s="5">
        <v>265</v>
      </c>
      <c r="F13" s="8">
        <v>2790.14</v>
      </c>
      <c r="G13" s="12">
        <v>9.6799999999999997E-2</v>
      </c>
      <c r="H13" s="1">
        <v>44343</v>
      </c>
      <c r="I13" s="1" t="s">
        <v>18</v>
      </c>
      <c r="J13" s="8">
        <v>3.95</v>
      </c>
      <c r="K13" s="71" t="s">
        <v>41</v>
      </c>
      <c r="L13" s="12">
        <v>2.0999999999999999E-3</v>
      </c>
    </row>
    <row r="14" spans="1:12" ht="15.75" x14ac:dyDescent="0.3">
      <c r="A14" s="3">
        <v>6</v>
      </c>
      <c r="B14" s="3" t="s">
        <v>118</v>
      </c>
      <c r="C14" s="3" t="s">
        <v>1462</v>
      </c>
      <c r="D14" s="3" t="s">
        <v>21</v>
      </c>
      <c r="E14" s="5">
        <v>250</v>
      </c>
      <c r="F14" s="8">
        <v>2666.64</v>
      </c>
      <c r="G14" s="12">
        <v>9.2499999999999999E-2</v>
      </c>
      <c r="H14" s="1">
        <v>44291</v>
      </c>
      <c r="I14" s="1" t="s">
        <v>18</v>
      </c>
      <c r="J14" s="8">
        <v>4.1150000000000002</v>
      </c>
      <c r="K14" s="71" t="s">
        <v>111</v>
      </c>
      <c r="L14" s="12">
        <v>4.8699999999999966E-2</v>
      </c>
    </row>
    <row r="15" spans="1:12" ht="15.75" x14ac:dyDescent="0.3">
      <c r="A15" s="3">
        <v>7</v>
      </c>
      <c r="B15" s="3" t="s">
        <v>318</v>
      </c>
      <c r="C15" s="3" t="s">
        <v>1478</v>
      </c>
      <c r="D15" s="3" t="s">
        <v>264</v>
      </c>
      <c r="E15" s="5">
        <v>200</v>
      </c>
      <c r="F15" s="8">
        <v>2475.1999999999998</v>
      </c>
      <c r="G15" s="12">
        <v>8.5900000000000004E-2</v>
      </c>
      <c r="H15" s="1">
        <v>44301</v>
      </c>
      <c r="I15" s="1" t="s">
        <v>18</v>
      </c>
      <c r="J15" s="8">
        <v>4.0209000000000001</v>
      </c>
    </row>
    <row r="16" spans="1:12" ht="15.75" x14ac:dyDescent="0.3">
      <c r="A16" s="3">
        <v>8</v>
      </c>
      <c r="B16" s="3" t="s">
        <v>15</v>
      </c>
      <c r="C16" s="3" t="s">
        <v>1457</v>
      </c>
      <c r="D16" s="3" t="s">
        <v>21</v>
      </c>
      <c r="E16" s="5">
        <v>230</v>
      </c>
      <c r="F16" s="8">
        <v>2437.15</v>
      </c>
      <c r="G16" s="12">
        <v>8.4600000000000009E-2</v>
      </c>
      <c r="H16" s="1">
        <v>44245</v>
      </c>
      <c r="I16" s="1" t="s">
        <v>18</v>
      </c>
      <c r="J16" s="8">
        <v>3.9648999999999996</v>
      </c>
    </row>
    <row r="17" spans="1:10" ht="15.75" x14ac:dyDescent="0.3">
      <c r="A17" s="3">
        <v>9</v>
      </c>
      <c r="B17" s="3" t="s">
        <v>116</v>
      </c>
      <c r="C17" s="3" t="s">
        <v>1479</v>
      </c>
      <c r="D17" s="3" t="s">
        <v>21</v>
      </c>
      <c r="E17" s="5">
        <v>200</v>
      </c>
      <c r="F17" s="8">
        <v>2088.96</v>
      </c>
      <c r="G17" s="12">
        <v>7.2499999999999995E-2</v>
      </c>
      <c r="H17" s="1">
        <v>44337</v>
      </c>
      <c r="I17" s="1" t="s">
        <v>18</v>
      </c>
      <c r="J17" s="8">
        <v>4.1150000000000002</v>
      </c>
    </row>
    <row r="18" spans="1:10" ht="15.75" x14ac:dyDescent="0.3">
      <c r="A18" s="3">
        <v>10</v>
      </c>
      <c r="B18" s="3" t="s">
        <v>26</v>
      </c>
      <c r="C18" s="3" t="s">
        <v>27</v>
      </c>
      <c r="D18" s="3" t="s">
        <v>21</v>
      </c>
      <c r="E18" s="5">
        <v>60</v>
      </c>
      <c r="F18" s="8">
        <v>637.29</v>
      </c>
      <c r="G18" s="12">
        <v>2.2099999999999998E-2</v>
      </c>
      <c r="H18" s="1">
        <v>44189</v>
      </c>
      <c r="I18" s="1" t="s">
        <v>18</v>
      </c>
      <c r="J18" s="8">
        <v>3.5099</v>
      </c>
    </row>
    <row r="19" spans="1:10" ht="15.75" x14ac:dyDescent="0.3">
      <c r="A19" s="3">
        <v>11</v>
      </c>
      <c r="B19" s="3" t="s">
        <v>116</v>
      </c>
      <c r="C19" s="3" t="s">
        <v>1469</v>
      </c>
      <c r="D19" s="3" t="s">
        <v>21</v>
      </c>
      <c r="E19" s="5">
        <v>34</v>
      </c>
      <c r="F19" s="8">
        <v>357.85</v>
      </c>
      <c r="G19" s="12">
        <v>1.24E-2</v>
      </c>
      <c r="H19" s="1">
        <v>44303</v>
      </c>
      <c r="I19" s="1" t="s">
        <v>18</v>
      </c>
      <c r="J19" s="8">
        <v>4.1151</v>
      </c>
    </row>
    <row r="20" spans="1:10" ht="15.75" x14ac:dyDescent="0.3">
      <c r="A20" s="3">
        <v>12</v>
      </c>
      <c r="B20" s="3" t="s">
        <v>318</v>
      </c>
      <c r="C20" s="3" t="s">
        <v>1467</v>
      </c>
      <c r="D20" s="3" t="s">
        <v>221</v>
      </c>
      <c r="E20" s="5">
        <v>33</v>
      </c>
      <c r="F20" s="8">
        <v>348.91</v>
      </c>
      <c r="G20" s="12">
        <v>1.21E-2</v>
      </c>
      <c r="H20" s="1">
        <v>44291</v>
      </c>
      <c r="I20" s="1" t="s">
        <v>18</v>
      </c>
      <c r="J20" s="8">
        <v>4.0250000000000004</v>
      </c>
    </row>
    <row r="21" spans="1:10" ht="15.75" x14ac:dyDescent="0.3">
      <c r="A21" s="3">
        <v>13</v>
      </c>
      <c r="B21" s="3" t="s">
        <v>22</v>
      </c>
      <c r="C21" s="3" t="s">
        <v>24</v>
      </c>
      <c r="D21" s="3" t="s">
        <v>21</v>
      </c>
      <c r="E21" s="5">
        <v>25</v>
      </c>
      <c r="F21" s="8">
        <v>267.99</v>
      </c>
      <c r="G21" s="12">
        <v>9.300000000000001E-3</v>
      </c>
      <c r="H21" s="1">
        <v>44180</v>
      </c>
      <c r="I21" s="1" t="s">
        <v>18</v>
      </c>
      <c r="J21" s="8">
        <v>3.4948000000000001</v>
      </c>
    </row>
    <row r="22" spans="1:10" ht="15.75" x14ac:dyDescent="0.3">
      <c r="A22" s="3">
        <v>14</v>
      </c>
      <c r="B22" s="3" t="s">
        <v>197</v>
      </c>
      <c r="C22" s="3" t="s">
        <v>1481</v>
      </c>
      <c r="D22" s="3" t="s">
        <v>21</v>
      </c>
      <c r="E22" s="5">
        <v>10</v>
      </c>
      <c r="F22" s="8">
        <v>105.69</v>
      </c>
      <c r="G22" s="12">
        <v>3.7000000000000002E-3</v>
      </c>
      <c r="H22" s="1">
        <v>44343</v>
      </c>
      <c r="I22" s="1" t="s">
        <v>18</v>
      </c>
      <c r="J22" s="8">
        <v>3.9249999999999998</v>
      </c>
    </row>
    <row r="23" spans="1:10" ht="15.75" x14ac:dyDescent="0.3">
      <c r="A23" s="3">
        <v>15</v>
      </c>
      <c r="B23" s="3" t="s">
        <v>116</v>
      </c>
      <c r="C23" s="3" t="s">
        <v>123</v>
      </c>
      <c r="D23" s="3" t="s">
        <v>21</v>
      </c>
      <c r="E23" s="5">
        <v>7</v>
      </c>
      <c r="F23" s="8">
        <v>74.11</v>
      </c>
      <c r="G23" s="12">
        <v>2.5999999999999999E-3</v>
      </c>
      <c r="H23" s="1">
        <v>44270</v>
      </c>
      <c r="I23" s="1" t="s">
        <v>18</v>
      </c>
      <c r="J23" s="8">
        <v>3.8349000000000002</v>
      </c>
    </row>
    <row r="24" spans="1:10" ht="15.75" x14ac:dyDescent="0.3">
      <c r="A24" s="89"/>
      <c r="B24" s="89" t="s">
        <v>28</v>
      </c>
      <c r="C24" s="89"/>
      <c r="D24" s="89"/>
      <c r="E24" s="89"/>
      <c r="F24" s="90">
        <v>25758.77</v>
      </c>
      <c r="G24" s="91">
        <v>0.89370000000000005</v>
      </c>
    </row>
    <row r="26" spans="1:10" ht="15.75" x14ac:dyDescent="0.3">
      <c r="B26" s="2" t="s">
        <v>172</v>
      </c>
    </row>
    <row r="27" spans="1:10" ht="15.75" x14ac:dyDescent="0.3">
      <c r="A27" s="3">
        <v>16</v>
      </c>
      <c r="B27" s="3" t="s">
        <v>1463</v>
      </c>
      <c r="C27" s="3" t="s">
        <v>1464</v>
      </c>
      <c r="D27" s="3" t="s">
        <v>21</v>
      </c>
      <c r="E27" s="5">
        <v>21</v>
      </c>
      <c r="F27" s="8">
        <v>220.52</v>
      </c>
      <c r="G27" s="12">
        <v>7.7000000000000002E-3</v>
      </c>
      <c r="H27" s="1">
        <v>44312</v>
      </c>
      <c r="I27" s="1" t="s">
        <v>18</v>
      </c>
      <c r="J27" s="8">
        <v>4.1170999999999998</v>
      </c>
    </row>
    <row r="28" spans="1:10" ht="15.75" x14ac:dyDescent="0.3">
      <c r="A28" s="89"/>
      <c r="B28" s="89" t="s">
        <v>28</v>
      </c>
      <c r="C28" s="89"/>
      <c r="D28" s="89"/>
      <c r="E28" s="89"/>
      <c r="F28" s="90">
        <v>220.52</v>
      </c>
      <c r="G28" s="91">
        <v>7.7000000000000002E-3</v>
      </c>
    </row>
    <row r="30" spans="1:10" ht="15.75" x14ac:dyDescent="0.3">
      <c r="B30" s="2" t="s">
        <v>32</v>
      </c>
    </row>
    <row r="31" spans="1:10" ht="15.75" x14ac:dyDescent="0.3">
      <c r="B31" s="2" t="s">
        <v>37</v>
      </c>
    </row>
    <row r="32" spans="1:10" ht="15.75" x14ac:dyDescent="0.3">
      <c r="B32" s="2" t="s">
        <v>38</v>
      </c>
    </row>
    <row r="33" spans="1:10" ht="15.75" x14ac:dyDescent="0.3">
      <c r="A33" s="3">
        <v>17</v>
      </c>
      <c r="B33" s="3" t="s">
        <v>148</v>
      </c>
      <c r="C33" s="3" t="s">
        <v>149</v>
      </c>
      <c r="D33" s="3" t="s">
        <v>44</v>
      </c>
      <c r="E33" s="5">
        <v>280</v>
      </c>
      <c r="F33" s="8">
        <v>1377.47</v>
      </c>
      <c r="G33" s="12">
        <v>4.7800000000000002E-2</v>
      </c>
      <c r="H33" s="1">
        <v>44270</v>
      </c>
      <c r="J33" s="8">
        <v>3.6174999999999997</v>
      </c>
    </row>
    <row r="34" spans="1:10" ht="15.75" x14ac:dyDescent="0.3">
      <c r="A34" s="3">
        <v>18</v>
      </c>
      <c r="B34" s="3" t="s">
        <v>154</v>
      </c>
      <c r="C34" s="3" t="s">
        <v>251</v>
      </c>
      <c r="D34" s="3" t="s">
        <v>41</v>
      </c>
      <c r="E34" s="5">
        <v>12</v>
      </c>
      <c r="F34" s="8">
        <v>59.45</v>
      </c>
      <c r="G34" s="12">
        <v>2.0999999999999999E-3</v>
      </c>
      <c r="H34" s="1">
        <v>44200</v>
      </c>
      <c r="J34" s="8">
        <v>3.5249000000000001</v>
      </c>
    </row>
    <row r="35" spans="1:10" ht="15.75" x14ac:dyDescent="0.3">
      <c r="A35" s="89"/>
      <c r="B35" s="89" t="s">
        <v>28</v>
      </c>
      <c r="C35" s="89"/>
      <c r="D35" s="89"/>
      <c r="E35" s="89"/>
      <c r="F35" s="90">
        <v>1436.92</v>
      </c>
      <c r="G35" s="91">
        <v>4.99E-2</v>
      </c>
    </row>
    <row r="37" spans="1:10" ht="15.75" x14ac:dyDescent="0.3">
      <c r="A37" s="3">
        <v>19</v>
      </c>
      <c r="B37" s="2" t="s">
        <v>102</v>
      </c>
      <c r="F37" s="8">
        <v>1420.36</v>
      </c>
      <c r="G37" s="12">
        <v>4.9299999999999997E-2</v>
      </c>
      <c r="H37" s="1">
        <v>44105</v>
      </c>
    </row>
    <row r="38" spans="1:10" ht="15.75" x14ac:dyDescent="0.3">
      <c r="A38" s="89"/>
      <c r="B38" s="89" t="s">
        <v>28</v>
      </c>
      <c r="C38" s="89"/>
      <c r="D38" s="89"/>
      <c r="E38" s="89"/>
      <c r="F38" s="90">
        <v>1420.36</v>
      </c>
      <c r="G38" s="91">
        <v>4.9299999999999997E-2</v>
      </c>
    </row>
    <row r="40" spans="1:10" ht="15.75" x14ac:dyDescent="0.3">
      <c r="B40" s="2" t="s">
        <v>103</v>
      </c>
    </row>
    <row r="41" spans="1:10" ht="15.75" x14ac:dyDescent="0.3">
      <c r="A41" s="3"/>
      <c r="B41" s="3" t="s">
        <v>104</v>
      </c>
      <c r="C41" s="3"/>
      <c r="D41" s="5"/>
      <c r="F41" s="8">
        <v>-14.87</v>
      </c>
      <c r="G41" s="12">
        <v>-5.9999999999999995E-4</v>
      </c>
    </row>
    <row r="42" spans="1:10" ht="15.75" x14ac:dyDescent="0.3">
      <c r="A42" s="89"/>
      <c r="B42" s="89" t="s">
        <v>28</v>
      </c>
      <c r="C42" s="89"/>
      <c r="D42" s="89"/>
      <c r="E42" s="89"/>
      <c r="F42" s="90">
        <v>-14.87</v>
      </c>
      <c r="G42" s="91">
        <v>-5.9999999999999995E-4</v>
      </c>
    </row>
    <row r="44" spans="1:10" ht="15.75" x14ac:dyDescent="0.3">
      <c r="A44" s="7"/>
      <c r="B44" s="7" t="s">
        <v>105</v>
      </c>
      <c r="C44" s="7"/>
      <c r="D44" s="7"/>
      <c r="E44" s="7"/>
      <c r="F44" s="9">
        <v>28821.7</v>
      </c>
      <c r="G44" s="13">
        <v>0.99999999999999989</v>
      </c>
    </row>
    <row r="45" spans="1:10" ht="15.75" x14ac:dyDescent="0.3">
      <c r="A45" s="3" t="s">
        <v>106</v>
      </c>
    </row>
    <row r="46" spans="1:10" ht="15.75" x14ac:dyDescent="0.3">
      <c r="A46" s="4">
        <v>1</v>
      </c>
      <c r="B46" s="4" t="s">
        <v>1413</v>
      </c>
    </row>
    <row r="47" spans="1:10" ht="15.75" x14ac:dyDescent="0.3">
      <c r="A47" s="4">
        <v>2</v>
      </c>
      <c r="B47" s="4" t="s">
        <v>107</v>
      </c>
    </row>
  </sheetData>
  <mergeCells count="1">
    <mergeCell ref="B1:F1"/>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workbookViewId="0"/>
  </sheetViews>
  <sheetFormatPr defaultRowHeight="15" x14ac:dyDescent="0.25"/>
  <cols>
    <col min="1" max="1" width="7.140625" style="71" bestFit="1" customWidth="1"/>
    <col min="2" max="2" width="52.5703125" style="71" bestFit="1" customWidth="1"/>
    <col min="3" max="3" width="19.140625" style="71" bestFit="1" customWidth="1"/>
    <col min="4" max="4" width="32.140625" style="71" bestFit="1" customWidth="1"/>
    <col min="5" max="5" width="9.1406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1484</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371</v>
      </c>
    </row>
    <row r="7" spans="1:12" ht="15.75" x14ac:dyDescent="0.3">
      <c r="B7" s="2" t="s">
        <v>38</v>
      </c>
    </row>
    <row r="8" spans="1:12" ht="15.75" x14ac:dyDescent="0.3">
      <c r="A8" s="3">
        <v>1</v>
      </c>
      <c r="B8" s="3" t="s">
        <v>148</v>
      </c>
      <c r="C8" s="3" t="s">
        <v>619</v>
      </c>
      <c r="D8" s="3" t="s">
        <v>620</v>
      </c>
      <c r="E8" s="5">
        <v>26698</v>
      </c>
      <c r="F8" s="8">
        <v>596.53</v>
      </c>
      <c r="G8" s="12">
        <v>6.9199999999999998E-2</v>
      </c>
      <c r="K8" s="2" t="s">
        <v>109</v>
      </c>
      <c r="L8" s="2" t="s">
        <v>110</v>
      </c>
    </row>
    <row r="9" spans="1:12" ht="15.75" x14ac:dyDescent="0.3">
      <c r="A9" s="3">
        <v>2</v>
      </c>
      <c r="B9" s="3" t="s">
        <v>376</v>
      </c>
      <c r="C9" s="3" t="s">
        <v>377</v>
      </c>
      <c r="D9" s="3" t="s">
        <v>378</v>
      </c>
      <c r="E9" s="5">
        <v>12423</v>
      </c>
      <c r="F9" s="8">
        <v>407.3</v>
      </c>
      <c r="G9" s="12">
        <v>4.7199999999999999E-2</v>
      </c>
      <c r="K9" s="71" t="s">
        <v>378</v>
      </c>
      <c r="L9" s="12">
        <v>0.1668</v>
      </c>
    </row>
    <row r="10" spans="1:12" ht="15.75" x14ac:dyDescent="0.3">
      <c r="A10" s="3">
        <v>3</v>
      </c>
      <c r="B10" s="3" t="s">
        <v>669</v>
      </c>
      <c r="C10" s="3" t="s">
        <v>670</v>
      </c>
      <c r="D10" s="3" t="s">
        <v>378</v>
      </c>
      <c r="E10" s="5">
        <v>162101</v>
      </c>
      <c r="F10" s="8">
        <v>403.87</v>
      </c>
      <c r="G10" s="12">
        <v>4.6799999999999994E-2</v>
      </c>
      <c r="I10" s="1" t="s">
        <v>18</v>
      </c>
      <c r="K10" s="71" t="s">
        <v>374</v>
      </c>
      <c r="L10" s="12">
        <v>0.1439</v>
      </c>
    </row>
    <row r="11" spans="1:12" ht="15.75" x14ac:dyDescent="0.3">
      <c r="A11" s="3">
        <v>4</v>
      </c>
      <c r="B11" s="3" t="s">
        <v>372</v>
      </c>
      <c r="C11" s="3" t="s">
        <v>373</v>
      </c>
      <c r="D11" s="3" t="s">
        <v>374</v>
      </c>
      <c r="E11" s="5">
        <v>32952</v>
      </c>
      <c r="F11" s="8">
        <v>355.42</v>
      </c>
      <c r="G11" s="12">
        <v>4.1200000000000001E-2</v>
      </c>
      <c r="K11" s="71" t="s">
        <v>620</v>
      </c>
      <c r="L11" s="12">
        <v>0.1036</v>
      </c>
    </row>
    <row r="12" spans="1:12" ht="15.75" x14ac:dyDescent="0.3">
      <c r="A12" s="3">
        <v>5</v>
      </c>
      <c r="B12" s="3" t="s">
        <v>623</v>
      </c>
      <c r="C12" s="3" t="s">
        <v>624</v>
      </c>
      <c r="D12" s="3" t="s">
        <v>378</v>
      </c>
      <c r="E12" s="5">
        <v>42636</v>
      </c>
      <c r="F12" s="8">
        <v>345.97</v>
      </c>
      <c r="G12" s="12">
        <v>4.0099999999999997E-2</v>
      </c>
      <c r="K12" s="71" t="s">
        <v>399</v>
      </c>
      <c r="L12" s="12">
        <v>0.10349999999999999</v>
      </c>
    </row>
    <row r="13" spans="1:12" ht="15.75" x14ac:dyDescent="0.3">
      <c r="A13" s="3">
        <v>6</v>
      </c>
      <c r="B13" s="3" t="s">
        <v>238</v>
      </c>
      <c r="C13" s="3" t="s">
        <v>375</v>
      </c>
      <c r="D13" s="3" t="s">
        <v>374</v>
      </c>
      <c r="E13" s="5">
        <v>85290</v>
      </c>
      <c r="F13" s="8">
        <v>302.57</v>
      </c>
      <c r="G13" s="12">
        <v>3.5099999999999999E-2</v>
      </c>
      <c r="K13" s="71" t="s">
        <v>387</v>
      </c>
      <c r="L13" s="12">
        <v>8.9699999999999988E-2</v>
      </c>
    </row>
    <row r="14" spans="1:12" ht="15.75" x14ac:dyDescent="0.3">
      <c r="A14" s="3">
        <v>7</v>
      </c>
      <c r="B14" s="3" t="s">
        <v>390</v>
      </c>
      <c r="C14" s="3" t="s">
        <v>391</v>
      </c>
      <c r="D14" s="3" t="s">
        <v>374</v>
      </c>
      <c r="E14" s="5">
        <v>23418</v>
      </c>
      <c r="F14" s="8">
        <v>296.99</v>
      </c>
      <c r="G14" s="12">
        <v>3.44E-2</v>
      </c>
      <c r="K14" s="71" t="s">
        <v>439</v>
      </c>
      <c r="L14" s="12">
        <v>5.7700000000000001E-2</v>
      </c>
    </row>
    <row r="15" spans="1:12" ht="15.75" x14ac:dyDescent="0.3">
      <c r="A15" s="3">
        <v>8</v>
      </c>
      <c r="B15" s="3" t="s">
        <v>134</v>
      </c>
      <c r="C15" s="3" t="s">
        <v>408</v>
      </c>
      <c r="D15" s="3" t="s">
        <v>374</v>
      </c>
      <c r="E15" s="5">
        <v>67387</v>
      </c>
      <c r="F15" s="8">
        <v>286.16000000000003</v>
      </c>
      <c r="G15" s="12">
        <v>3.32E-2</v>
      </c>
      <c r="K15" s="71" t="s">
        <v>396</v>
      </c>
      <c r="L15" s="12">
        <v>5.2000000000000005E-2</v>
      </c>
    </row>
    <row r="16" spans="1:12" ht="15.75" x14ac:dyDescent="0.3">
      <c r="A16" s="3">
        <v>9</v>
      </c>
      <c r="B16" s="3" t="s">
        <v>615</v>
      </c>
      <c r="C16" s="3" t="s">
        <v>616</v>
      </c>
      <c r="D16" s="3" t="s">
        <v>387</v>
      </c>
      <c r="E16" s="5">
        <v>35132</v>
      </c>
      <c r="F16" s="8">
        <v>285.13</v>
      </c>
      <c r="G16" s="12">
        <v>3.3099999999999997E-2</v>
      </c>
      <c r="K16" s="71" t="s">
        <v>691</v>
      </c>
      <c r="L16" s="12">
        <v>4.0999999999999995E-2</v>
      </c>
    </row>
    <row r="17" spans="1:12" ht="15.75" x14ac:dyDescent="0.3">
      <c r="A17" s="3">
        <v>10</v>
      </c>
      <c r="B17" s="3" t="s">
        <v>644</v>
      </c>
      <c r="C17" s="3" t="s">
        <v>645</v>
      </c>
      <c r="D17" s="3" t="s">
        <v>378</v>
      </c>
      <c r="E17" s="5">
        <v>179400</v>
      </c>
      <c r="F17" s="8">
        <v>281.93</v>
      </c>
      <c r="G17" s="12">
        <v>3.27E-2</v>
      </c>
      <c r="K17" s="71" t="s">
        <v>486</v>
      </c>
      <c r="L17" s="12">
        <v>3.5200000000000002E-2</v>
      </c>
    </row>
    <row r="18" spans="1:12" ht="15.75" x14ac:dyDescent="0.3">
      <c r="A18" s="3">
        <v>11</v>
      </c>
      <c r="B18" s="3" t="s">
        <v>628</v>
      </c>
      <c r="C18" s="3" t="s">
        <v>629</v>
      </c>
      <c r="D18" s="3" t="s">
        <v>620</v>
      </c>
      <c r="E18" s="5">
        <v>77083</v>
      </c>
      <c r="F18" s="8">
        <v>272.14</v>
      </c>
      <c r="G18" s="12">
        <v>3.1600000000000003E-2</v>
      </c>
      <c r="K18" s="71" t="s">
        <v>381</v>
      </c>
      <c r="L18" s="12">
        <v>2.35E-2</v>
      </c>
    </row>
    <row r="19" spans="1:12" ht="15.75" x14ac:dyDescent="0.3">
      <c r="A19" s="3">
        <v>12</v>
      </c>
      <c r="B19" s="3" t="s">
        <v>392</v>
      </c>
      <c r="C19" s="3" t="s">
        <v>393</v>
      </c>
      <c r="D19" s="3" t="s">
        <v>387</v>
      </c>
      <c r="E19" s="5">
        <v>26057</v>
      </c>
      <c r="F19" s="8">
        <v>262.72000000000003</v>
      </c>
      <c r="G19" s="12">
        <v>3.0499999999999999E-2</v>
      </c>
      <c r="K19" s="71" t="s">
        <v>467</v>
      </c>
      <c r="L19" s="12">
        <v>2.2200000000000001E-2</v>
      </c>
    </row>
    <row r="20" spans="1:12" ht="15.75" x14ac:dyDescent="0.3">
      <c r="A20" s="3">
        <v>13</v>
      </c>
      <c r="B20" s="3" t="s">
        <v>397</v>
      </c>
      <c r="C20" s="3" t="s">
        <v>398</v>
      </c>
      <c r="D20" s="3" t="s">
        <v>399</v>
      </c>
      <c r="E20" s="5">
        <v>6066</v>
      </c>
      <c r="F20" s="8">
        <v>230.4</v>
      </c>
      <c r="G20" s="12">
        <v>2.6699999999999998E-2</v>
      </c>
      <c r="K20" s="71" t="s">
        <v>384</v>
      </c>
      <c r="L20" s="12">
        <v>1.9099999999999999E-2</v>
      </c>
    </row>
    <row r="21" spans="1:12" ht="15.75" x14ac:dyDescent="0.3">
      <c r="A21" s="3">
        <v>14</v>
      </c>
      <c r="B21" s="3" t="s">
        <v>897</v>
      </c>
      <c r="C21" s="3" t="s">
        <v>898</v>
      </c>
      <c r="D21" s="3" t="s">
        <v>387</v>
      </c>
      <c r="E21" s="5">
        <v>28468</v>
      </c>
      <c r="F21" s="8">
        <v>225.4</v>
      </c>
      <c r="G21" s="12">
        <v>2.6099999999999998E-2</v>
      </c>
      <c r="K21" s="71" t="s">
        <v>636</v>
      </c>
      <c r="L21" s="12">
        <v>1.5799999999999998E-2</v>
      </c>
    </row>
    <row r="22" spans="1:12" ht="15.75" x14ac:dyDescent="0.3">
      <c r="A22" s="3">
        <v>15</v>
      </c>
      <c r="B22" s="3" t="s">
        <v>563</v>
      </c>
      <c r="C22" s="3" t="s">
        <v>564</v>
      </c>
      <c r="D22" s="3" t="s">
        <v>399</v>
      </c>
      <c r="E22" s="5">
        <v>39742</v>
      </c>
      <c r="F22" s="8">
        <v>202.9</v>
      </c>
      <c r="G22" s="12">
        <v>2.35E-2</v>
      </c>
      <c r="K22" s="71" t="s">
        <v>414</v>
      </c>
      <c r="L22" s="12">
        <v>1.52E-2</v>
      </c>
    </row>
    <row r="23" spans="1:12" ht="15.75" x14ac:dyDescent="0.3">
      <c r="A23" s="3">
        <v>16</v>
      </c>
      <c r="B23" s="3" t="s">
        <v>379</v>
      </c>
      <c r="C23" s="3" t="s">
        <v>380</v>
      </c>
      <c r="D23" s="3" t="s">
        <v>381</v>
      </c>
      <c r="E23" s="5">
        <v>48095</v>
      </c>
      <c r="F23" s="8">
        <v>202.46</v>
      </c>
      <c r="G23" s="12">
        <v>2.35E-2</v>
      </c>
      <c r="K23" s="71" t="s">
        <v>681</v>
      </c>
      <c r="L23" s="12">
        <v>1.26E-2</v>
      </c>
    </row>
    <row r="24" spans="1:12" ht="15.75" x14ac:dyDescent="0.3">
      <c r="A24" s="3">
        <v>17</v>
      </c>
      <c r="B24" s="3" t="s">
        <v>443</v>
      </c>
      <c r="C24" s="3" t="s">
        <v>444</v>
      </c>
      <c r="D24" s="3" t="s">
        <v>396</v>
      </c>
      <c r="E24" s="5">
        <v>9294</v>
      </c>
      <c r="F24" s="8">
        <v>201.35</v>
      </c>
      <c r="G24" s="12">
        <v>2.3300000000000001E-2</v>
      </c>
      <c r="K24" s="71" t="s">
        <v>494</v>
      </c>
      <c r="L24" s="12">
        <v>8.6999999999999994E-3</v>
      </c>
    </row>
    <row r="25" spans="1:12" ht="15.75" x14ac:dyDescent="0.3">
      <c r="A25" s="3">
        <v>18</v>
      </c>
      <c r="B25" s="3" t="s">
        <v>394</v>
      </c>
      <c r="C25" s="3" t="s">
        <v>395</v>
      </c>
      <c r="D25" s="3" t="s">
        <v>396</v>
      </c>
      <c r="E25" s="5">
        <v>3871</v>
      </c>
      <c r="F25" s="8">
        <v>200.82</v>
      </c>
      <c r="G25" s="12">
        <v>2.3300000000000001E-2</v>
      </c>
      <c r="K25" s="71" t="s">
        <v>701</v>
      </c>
      <c r="L25" s="12">
        <v>8.5000000000000006E-3</v>
      </c>
    </row>
    <row r="26" spans="1:12" ht="15.75" x14ac:dyDescent="0.3">
      <c r="A26" s="3">
        <v>19</v>
      </c>
      <c r="B26" s="3" t="s">
        <v>216</v>
      </c>
      <c r="C26" s="3" t="s">
        <v>648</v>
      </c>
      <c r="D26" s="3" t="s">
        <v>467</v>
      </c>
      <c r="E26" s="5">
        <v>224870</v>
      </c>
      <c r="F26" s="8">
        <v>191.36</v>
      </c>
      <c r="G26" s="12">
        <v>2.2200000000000001E-2</v>
      </c>
      <c r="K26" s="71" t="s">
        <v>627</v>
      </c>
      <c r="L26" s="12">
        <v>7.4000000000000003E-3</v>
      </c>
    </row>
    <row r="27" spans="1:12" ht="15.75" x14ac:dyDescent="0.3">
      <c r="A27" s="3">
        <v>20</v>
      </c>
      <c r="B27" s="3" t="s">
        <v>613</v>
      </c>
      <c r="C27" s="3" t="s">
        <v>614</v>
      </c>
      <c r="D27" s="3" t="s">
        <v>399</v>
      </c>
      <c r="E27" s="5">
        <v>13190</v>
      </c>
      <c r="F27" s="8">
        <v>189.08</v>
      </c>
      <c r="G27" s="12">
        <v>2.1899999999999999E-2</v>
      </c>
      <c r="K27" s="71" t="s">
        <v>639</v>
      </c>
      <c r="L27" s="12">
        <v>6.6E-3</v>
      </c>
    </row>
    <row r="28" spans="1:12" ht="15.75" x14ac:dyDescent="0.3">
      <c r="A28" s="3">
        <v>21</v>
      </c>
      <c r="B28" s="3" t="s">
        <v>630</v>
      </c>
      <c r="C28" s="3" t="s">
        <v>631</v>
      </c>
      <c r="D28" s="3" t="s">
        <v>399</v>
      </c>
      <c r="E28" s="5">
        <v>8461</v>
      </c>
      <c r="F28" s="8">
        <v>174.99</v>
      </c>
      <c r="G28" s="12">
        <v>2.0299999999999999E-2</v>
      </c>
      <c r="K28" s="71" t="s">
        <v>417</v>
      </c>
      <c r="L28" s="12">
        <v>5.4999999999999997E-3</v>
      </c>
    </row>
    <row r="29" spans="1:12" ht="15.75" x14ac:dyDescent="0.3">
      <c r="A29" s="3">
        <v>22</v>
      </c>
      <c r="B29" s="3" t="s">
        <v>617</v>
      </c>
      <c r="C29" s="3" t="s">
        <v>618</v>
      </c>
      <c r="D29" s="3" t="s">
        <v>486</v>
      </c>
      <c r="E29" s="5">
        <v>6150</v>
      </c>
      <c r="F29" s="8">
        <v>135.47</v>
      </c>
      <c r="G29" s="12">
        <v>1.5700000000000002E-2</v>
      </c>
      <c r="K29" s="71" t="s">
        <v>460</v>
      </c>
      <c r="L29" s="12">
        <v>5.1000000000000004E-3</v>
      </c>
    </row>
    <row r="30" spans="1:12" ht="15.75" x14ac:dyDescent="0.3">
      <c r="A30" s="3">
        <v>23</v>
      </c>
      <c r="B30" s="3" t="s">
        <v>412</v>
      </c>
      <c r="C30" s="3" t="s">
        <v>413</v>
      </c>
      <c r="D30" s="3" t="s">
        <v>414</v>
      </c>
      <c r="E30" s="5">
        <v>16947</v>
      </c>
      <c r="F30" s="8">
        <v>130.97</v>
      </c>
      <c r="G30" s="12">
        <v>1.52E-2</v>
      </c>
      <c r="K30" s="71" t="s">
        <v>405</v>
      </c>
      <c r="L30" s="12">
        <v>3.8E-3</v>
      </c>
    </row>
    <row r="31" spans="1:12" ht="15.75" x14ac:dyDescent="0.3">
      <c r="A31" s="3">
        <v>24</v>
      </c>
      <c r="B31" s="3" t="s">
        <v>437</v>
      </c>
      <c r="C31" s="3" t="s">
        <v>438</v>
      </c>
      <c r="D31" s="3" t="s">
        <v>439</v>
      </c>
      <c r="E31" s="5">
        <v>41060</v>
      </c>
      <c r="F31" s="8">
        <v>120.04</v>
      </c>
      <c r="G31" s="12">
        <v>1.3899999999999999E-2</v>
      </c>
      <c r="K31" s="71" t="s">
        <v>111</v>
      </c>
      <c r="L31" s="12">
        <v>5.2599999999999869E-2</v>
      </c>
    </row>
    <row r="32" spans="1:12" ht="15.75" x14ac:dyDescent="0.3">
      <c r="A32" s="3">
        <v>25</v>
      </c>
      <c r="B32" s="3" t="s">
        <v>621</v>
      </c>
      <c r="C32" s="3" t="s">
        <v>622</v>
      </c>
      <c r="D32" s="3" t="s">
        <v>439</v>
      </c>
      <c r="E32" s="5">
        <v>9811</v>
      </c>
      <c r="F32" s="8">
        <v>117.86</v>
      </c>
      <c r="G32" s="12">
        <v>1.37E-2</v>
      </c>
    </row>
    <row r="33" spans="1:7" ht="15.75" x14ac:dyDescent="0.3">
      <c r="A33" s="3">
        <v>26</v>
      </c>
      <c r="B33" s="3" t="s">
        <v>484</v>
      </c>
      <c r="C33" s="3" t="s">
        <v>485</v>
      </c>
      <c r="D33" s="3" t="s">
        <v>486</v>
      </c>
      <c r="E33" s="5">
        <v>1745</v>
      </c>
      <c r="F33" s="8">
        <v>117.67</v>
      </c>
      <c r="G33" s="12">
        <v>1.3600000000000001E-2</v>
      </c>
    </row>
    <row r="34" spans="1:7" ht="15.75" x14ac:dyDescent="0.3">
      <c r="A34" s="3">
        <v>27</v>
      </c>
      <c r="B34" s="3" t="s">
        <v>679</v>
      </c>
      <c r="C34" s="3" t="s">
        <v>680</v>
      </c>
      <c r="D34" s="3" t="s">
        <v>681</v>
      </c>
      <c r="E34" s="5">
        <v>72601</v>
      </c>
      <c r="F34" s="8">
        <v>108.94</v>
      </c>
      <c r="G34" s="12">
        <v>1.26E-2</v>
      </c>
    </row>
    <row r="35" spans="1:7" ht="15.75" x14ac:dyDescent="0.3">
      <c r="A35" s="3">
        <v>28</v>
      </c>
      <c r="B35" s="3" t="s">
        <v>433</v>
      </c>
      <c r="C35" s="3" t="s">
        <v>434</v>
      </c>
      <c r="D35" s="3" t="s">
        <v>399</v>
      </c>
      <c r="E35" s="5">
        <v>4833</v>
      </c>
      <c r="F35" s="8">
        <v>96</v>
      </c>
      <c r="G35" s="12">
        <v>1.11E-2</v>
      </c>
    </row>
    <row r="36" spans="1:7" ht="15.75" x14ac:dyDescent="0.3">
      <c r="A36" s="3">
        <v>29</v>
      </c>
      <c r="B36" s="3" t="s">
        <v>452</v>
      </c>
      <c r="C36" s="3" t="s">
        <v>453</v>
      </c>
      <c r="D36" s="3" t="s">
        <v>439</v>
      </c>
      <c r="E36" s="5">
        <v>12741</v>
      </c>
      <c r="F36" s="8">
        <v>86.68</v>
      </c>
      <c r="G36" s="12">
        <v>1.01E-2</v>
      </c>
    </row>
    <row r="37" spans="1:7" ht="15.75" x14ac:dyDescent="0.3">
      <c r="A37" s="3">
        <v>30</v>
      </c>
      <c r="B37" s="3" t="s">
        <v>382</v>
      </c>
      <c r="C37" s="3" t="s">
        <v>383</v>
      </c>
      <c r="D37" s="3" t="s">
        <v>384</v>
      </c>
      <c r="E37" s="5">
        <v>2047</v>
      </c>
      <c r="F37" s="8">
        <v>82.89</v>
      </c>
      <c r="G37" s="12">
        <v>9.5999999999999992E-3</v>
      </c>
    </row>
    <row r="38" spans="1:7" ht="15.75" x14ac:dyDescent="0.3">
      <c r="A38" s="3">
        <v>31</v>
      </c>
      <c r="B38" s="3" t="s">
        <v>478</v>
      </c>
      <c r="C38" s="3" t="s">
        <v>479</v>
      </c>
      <c r="D38" s="3" t="s">
        <v>384</v>
      </c>
      <c r="E38" s="5">
        <v>10925</v>
      </c>
      <c r="F38" s="8">
        <v>82.32</v>
      </c>
      <c r="G38" s="12">
        <v>9.4999999999999998E-3</v>
      </c>
    </row>
    <row r="39" spans="1:7" ht="15.75" x14ac:dyDescent="0.3">
      <c r="A39" s="3">
        <v>32</v>
      </c>
      <c r="B39" s="3" t="s">
        <v>468</v>
      </c>
      <c r="C39" s="3" t="s">
        <v>469</v>
      </c>
      <c r="D39" s="3" t="s">
        <v>439</v>
      </c>
      <c r="E39" s="5">
        <v>11085</v>
      </c>
      <c r="F39" s="8">
        <v>75.14</v>
      </c>
      <c r="G39" s="12">
        <v>8.6999999999999994E-3</v>
      </c>
    </row>
    <row r="40" spans="1:7" ht="15.75" x14ac:dyDescent="0.3">
      <c r="A40" s="3">
        <v>33</v>
      </c>
      <c r="B40" s="3" t="s">
        <v>634</v>
      </c>
      <c r="C40" s="3" t="s">
        <v>635</v>
      </c>
      <c r="D40" s="3" t="s">
        <v>636</v>
      </c>
      <c r="E40" s="5">
        <v>42723</v>
      </c>
      <c r="F40" s="8">
        <v>74.87</v>
      </c>
      <c r="G40" s="12">
        <v>8.6999999999999994E-3</v>
      </c>
    </row>
    <row r="41" spans="1:7" ht="15.75" x14ac:dyDescent="0.3">
      <c r="A41" s="3">
        <v>34</v>
      </c>
      <c r="B41" s="3" t="s">
        <v>571</v>
      </c>
      <c r="C41" s="3" t="s">
        <v>572</v>
      </c>
      <c r="D41" s="3" t="s">
        <v>494</v>
      </c>
      <c r="E41" s="5">
        <v>78091</v>
      </c>
      <c r="F41" s="8">
        <v>74.77</v>
      </c>
      <c r="G41" s="12">
        <v>8.6999999999999994E-3</v>
      </c>
    </row>
    <row r="42" spans="1:7" ht="15.75" x14ac:dyDescent="0.3">
      <c r="A42" s="3">
        <v>35</v>
      </c>
      <c r="B42" s="3" t="s">
        <v>699</v>
      </c>
      <c r="C42" s="3" t="s">
        <v>700</v>
      </c>
      <c r="D42" s="3" t="s">
        <v>701</v>
      </c>
      <c r="E42" s="5">
        <v>20366</v>
      </c>
      <c r="F42" s="8">
        <v>73.27</v>
      </c>
      <c r="G42" s="12">
        <v>8.5000000000000006E-3</v>
      </c>
    </row>
    <row r="43" spans="1:7" ht="15.75" x14ac:dyDescent="0.3">
      <c r="A43" s="3">
        <v>36</v>
      </c>
      <c r="B43" s="3" t="s">
        <v>720</v>
      </c>
      <c r="C43" s="3" t="s">
        <v>721</v>
      </c>
      <c r="D43" s="3" t="s">
        <v>439</v>
      </c>
      <c r="E43" s="5">
        <v>11322</v>
      </c>
      <c r="F43" s="8">
        <v>72.59</v>
      </c>
      <c r="G43" s="12">
        <v>8.3999999999999995E-3</v>
      </c>
    </row>
    <row r="44" spans="1:7" ht="15.75" x14ac:dyDescent="0.3">
      <c r="A44" s="3">
        <v>37</v>
      </c>
      <c r="B44" s="3" t="s">
        <v>625</v>
      </c>
      <c r="C44" s="3" t="s">
        <v>626</v>
      </c>
      <c r="D44" s="3" t="s">
        <v>627</v>
      </c>
      <c r="E44" s="5">
        <v>7054</v>
      </c>
      <c r="F44" s="8">
        <v>63.6</v>
      </c>
      <c r="G44" s="12">
        <v>7.4000000000000003E-3</v>
      </c>
    </row>
    <row r="45" spans="1:7" ht="15.75" x14ac:dyDescent="0.3">
      <c r="A45" s="3">
        <v>38</v>
      </c>
      <c r="B45" s="3" t="s">
        <v>722</v>
      </c>
      <c r="C45" s="3" t="s">
        <v>723</v>
      </c>
      <c r="D45" s="3" t="s">
        <v>636</v>
      </c>
      <c r="E45" s="5">
        <v>29063</v>
      </c>
      <c r="F45" s="8">
        <v>61.02</v>
      </c>
      <c r="G45" s="12">
        <v>7.0999999999999995E-3</v>
      </c>
    </row>
    <row r="46" spans="1:7" ht="15.75" x14ac:dyDescent="0.3">
      <c r="A46" s="3">
        <v>39</v>
      </c>
      <c r="B46" s="3" t="s">
        <v>675</v>
      </c>
      <c r="C46" s="3" t="s">
        <v>676</v>
      </c>
      <c r="D46" s="3" t="s">
        <v>639</v>
      </c>
      <c r="E46" s="5">
        <v>15671</v>
      </c>
      <c r="F46" s="8">
        <v>57.19</v>
      </c>
      <c r="G46" s="12">
        <v>6.6E-3</v>
      </c>
    </row>
    <row r="47" spans="1:7" ht="15.75" x14ac:dyDescent="0.3">
      <c r="A47" s="3">
        <v>40</v>
      </c>
      <c r="B47" s="3" t="s">
        <v>1085</v>
      </c>
      <c r="C47" s="3" t="s">
        <v>1086</v>
      </c>
      <c r="D47" s="3" t="s">
        <v>486</v>
      </c>
      <c r="E47" s="5">
        <v>68937</v>
      </c>
      <c r="F47" s="8">
        <v>51.29</v>
      </c>
      <c r="G47" s="12">
        <v>5.8999999999999999E-3</v>
      </c>
    </row>
    <row r="48" spans="1:7" ht="15.75" x14ac:dyDescent="0.3">
      <c r="A48" s="3">
        <v>41</v>
      </c>
      <c r="B48" s="3" t="s">
        <v>567</v>
      </c>
      <c r="C48" s="3" t="s">
        <v>568</v>
      </c>
      <c r="D48" s="3" t="s">
        <v>396</v>
      </c>
      <c r="E48" s="5">
        <v>4710</v>
      </c>
      <c r="F48" s="8">
        <v>46.55</v>
      </c>
      <c r="G48" s="12">
        <v>5.4000000000000003E-3</v>
      </c>
    </row>
    <row r="49" spans="1:8" ht="15.75" x14ac:dyDescent="0.3">
      <c r="A49" s="3">
        <v>42</v>
      </c>
      <c r="B49" s="3" t="s">
        <v>705</v>
      </c>
      <c r="C49" s="3" t="s">
        <v>706</v>
      </c>
      <c r="D49" s="3" t="s">
        <v>460</v>
      </c>
      <c r="E49" s="5">
        <v>9798</v>
      </c>
      <c r="F49" s="8">
        <v>43.85</v>
      </c>
      <c r="G49" s="12">
        <v>5.1000000000000004E-3</v>
      </c>
    </row>
    <row r="50" spans="1:8" ht="15.75" x14ac:dyDescent="0.3">
      <c r="A50" s="3">
        <v>43</v>
      </c>
      <c r="B50" s="3" t="s">
        <v>403</v>
      </c>
      <c r="C50" s="3" t="s">
        <v>404</v>
      </c>
      <c r="D50" s="3" t="s">
        <v>405</v>
      </c>
      <c r="E50" s="5">
        <v>538</v>
      </c>
      <c r="F50" s="8">
        <v>32.880000000000003</v>
      </c>
      <c r="G50" s="12">
        <v>3.8E-3</v>
      </c>
    </row>
    <row r="51" spans="1:8" ht="15.75" x14ac:dyDescent="0.3">
      <c r="A51" s="3">
        <v>44</v>
      </c>
      <c r="B51" s="3" t="s">
        <v>474</v>
      </c>
      <c r="C51" s="3" t="s">
        <v>475</v>
      </c>
      <c r="D51" s="3" t="s">
        <v>439</v>
      </c>
      <c r="E51" s="5">
        <v>14706</v>
      </c>
      <c r="F51" s="8">
        <v>25.07</v>
      </c>
      <c r="G51" s="12">
        <v>2.8999999999999998E-3</v>
      </c>
    </row>
    <row r="52" spans="1:8" ht="15.75" x14ac:dyDescent="0.3">
      <c r="A52" s="3">
        <v>45</v>
      </c>
      <c r="B52" s="3" t="s">
        <v>685</v>
      </c>
      <c r="C52" s="3" t="s">
        <v>686</v>
      </c>
      <c r="D52" s="3" t="s">
        <v>620</v>
      </c>
      <c r="E52" s="5">
        <v>1779</v>
      </c>
      <c r="F52" s="8">
        <v>23.9</v>
      </c>
      <c r="G52" s="12">
        <v>2.8000000000000004E-3</v>
      </c>
    </row>
    <row r="53" spans="1:8" ht="15.75" x14ac:dyDescent="0.3">
      <c r="A53" s="3">
        <v>46</v>
      </c>
      <c r="B53" s="3" t="s">
        <v>1443</v>
      </c>
      <c r="C53" s="3" t="s">
        <v>1444</v>
      </c>
      <c r="D53" s="3" t="s">
        <v>417</v>
      </c>
      <c r="E53" s="5">
        <v>6611</v>
      </c>
      <c r="F53" s="8">
        <v>16.649999999999999</v>
      </c>
      <c r="G53" s="12">
        <v>1.9E-3</v>
      </c>
    </row>
    <row r="54" spans="1:8" ht="15.75" x14ac:dyDescent="0.3">
      <c r="A54" s="3">
        <v>47</v>
      </c>
      <c r="B54" s="3" t="s">
        <v>415</v>
      </c>
      <c r="C54" s="3" t="s">
        <v>416</v>
      </c>
      <c r="D54" s="3" t="s">
        <v>417</v>
      </c>
      <c r="E54" s="5">
        <v>1879</v>
      </c>
      <c r="F54" s="8">
        <v>16.170000000000002</v>
      </c>
      <c r="G54" s="12">
        <v>1.9E-3</v>
      </c>
    </row>
    <row r="55" spans="1:8" ht="15.75" x14ac:dyDescent="0.3">
      <c r="A55" s="3">
        <v>48</v>
      </c>
      <c r="B55" s="3" t="s">
        <v>667</v>
      </c>
      <c r="C55" s="3" t="s">
        <v>668</v>
      </c>
      <c r="D55" s="3" t="s">
        <v>417</v>
      </c>
      <c r="E55" s="5">
        <v>2571</v>
      </c>
      <c r="F55" s="8">
        <v>14.98</v>
      </c>
      <c r="G55" s="12">
        <v>1.7000000000000001E-3</v>
      </c>
    </row>
    <row r="56" spans="1:8" ht="15.75" x14ac:dyDescent="0.3">
      <c r="A56" s="89"/>
      <c r="B56" s="89" t="s">
        <v>28</v>
      </c>
      <c r="C56" s="89"/>
      <c r="D56" s="89"/>
      <c r="E56" s="89"/>
      <c r="F56" s="90">
        <v>7818.12</v>
      </c>
      <c r="G56" s="91">
        <v>0.90640000000000009</v>
      </c>
    </row>
    <row r="58" spans="1:8" ht="15.75" x14ac:dyDescent="0.3">
      <c r="B58" s="2" t="s">
        <v>689</v>
      </c>
    </row>
    <row r="59" spans="1:8" ht="15.75" x14ac:dyDescent="0.3">
      <c r="A59" s="3">
        <v>49</v>
      </c>
      <c r="B59" s="3" t="s">
        <v>1485</v>
      </c>
      <c r="C59" s="3"/>
      <c r="D59" s="3" t="s">
        <v>691</v>
      </c>
      <c r="E59" s="5">
        <v>78825</v>
      </c>
      <c r="F59" s="8">
        <v>353.53</v>
      </c>
      <c r="G59" s="12">
        <v>4.0999999999999995E-2</v>
      </c>
      <c r="H59" s="1">
        <v>44371</v>
      </c>
    </row>
    <row r="60" spans="1:8" ht="15.75" x14ac:dyDescent="0.3">
      <c r="A60" s="89"/>
      <c r="B60" s="89" t="s">
        <v>28</v>
      </c>
      <c r="C60" s="89"/>
      <c r="D60" s="89"/>
      <c r="E60" s="89"/>
      <c r="F60" s="90">
        <v>353.53</v>
      </c>
      <c r="G60" s="91">
        <v>4.0999999999999995E-2</v>
      </c>
    </row>
    <row r="62" spans="1:8" ht="15.75" x14ac:dyDescent="0.3">
      <c r="B62" s="2" t="s">
        <v>32</v>
      </c>
    </row>
    <row r="63" spans="1:8" ht="15.75" x14ac:dyDescent="0.3">
      <c r="A63" s="3">
        <v>50</v>
      </c>
      <c r="B63" s="2" t="s">
        <v>102</v>
      </c>
      <c r="F63" s="8">
        <v>450.31</v>
      </c>
      <c r="G63" s="12">
        <v>5.2199999999999996E-2</v>
      </c>
      <c r="H63" s="1">
        <v>44105</v>
      </c>
    </row>
    <row r="64" spans="1:8" ht="15.75" x14ac:dyDescent="0.3">
      <c r="A64" s="89"/>
      <c r="B64" s="89" t="s">
        <v>28</v>
      </c>
      <c r="C64" s="89"/>
      <c r="D64" s="89"/>
      <c r="E64" s="89"/>
      <c r="F64" s="90">
        <v>450.31</v>
      </c>
      <c r="G64" s="91">
        <v>5.2199999999999996E-2</v>
      </c>
    </row>
    <row r="66" spans="1:7" ht="15.75" x14ac:dyDescent="0.3">
      <c r="B66" s="2" t="s">
        <v>103</v>
      </c>
    </row>
    <row r="67" spans="1:7" ht="15.75" x14ac:dyDescent="0.3">
      <c r="A67" s="3"/>
      <c r="B67" s="3" t="s">
        <v>104</v>
      </c>
      <c r="C67" s="3"/>
      <c r="D67" s="5"/>
      <c r="F67" s="8">
        <v>2.82</v>
      </c>
      <c r="G67" s="12">
        <v>4.0000000000000002E-4</v>
      </c>
    </row>
    <row r="68" spans="1:7" ht="15.75" x14ac:dyDescent="0.3">
      <c r="A68" s="89"/>
      <c r="B68" s="89" t="s">
        <v>28</v>
      </c>
      <c r="C68" s="89"/>
      <c r="D68" s="89"/>
      <c r="E68" s="89"/>
      <c r="F68" s="90">
        <v>2.82</v>
      </c>
      <c r="G68" s="91">
        <v>4.0000000000000002E-4</v>
      </c>
    </row>
    <row r="70" spans="1:7" ht="15.75" x14ac:dyDescent="0.3">
      <c r="A70" s="7"/>
      <c r="B70" s="7" t="s">
        <v>105</v>
      </c>
      <c r="C70" s="7"/>
      <c r="D70" s="7"/>
      <c r="E70" s="7"/>
      <c r="F70" s="9">
        <v>8624.7800000000007</v>
      </c>
      <c r="G70" s="13">
        <v>1.0000000000000002</v>
      </c>
    </row>
    <row r="71" spans="1:7" ht="15.75" x14ac:dyDescent="0.3">
      <c r="A71" s="3" t="s">
        <v>106</v>
      </c>
    </row>
    <row r="72" spans="1:7" ht="15.75" x14ac:dyDescent="0.3">
      <c r="A72" s="4">
        <v>1</v>
      </c>
      <c r="B72" s="4" t="s">
        <v>1413</v>
      </c>
    </row>
    <row r="73" spans="1:7" ht="15.75" x14ac:dyDescent="0.3">
      <c r="A73" s="4">
        <v>2</v>
      </c>
      <c r="B73" s="4" t="s">
        <v>107</v>
      </c>
    </row>
  </sheetData>
  <mergeCells count="1">
    <mergeCell ref="B1:F1"/>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heetViews>
  <sheetFormatPr defaultRowHeight="15" x14ac:dyDescent="0.25"/>
  <cols>
    <col min="1" max="1" width="7.140625" style="71" bestFit="1" customWidth="1"/>
    <col min="2" max="2" width="52.5703125" style="71" bestFit="1" customWidth="1"/>
    <col min="3" max="3" width="13.570312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1486</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318</v>
      </c>
      <c r="C9" s="3" t="s">
        <v>1478</v>
      </c>
      <c r="D9" s="3" t="s">
        <v>264</v>
      </c>
      <c r="E9" s="5">
        <v>330</v>
      </c>
      <c r="F9" s="8">
        <v>4084.08</v>
      </c>
      <c r="G9" s="12">
        <v>0.1149</v>
      </c>
      <c r="H9" s="1">
        <v>44301</v>
      </c>
      <c r="I9" s="1" t="s">
        <v>18</v>
      </c>
      <c r="J9" s="8">
        <v>4.0209000000000001</v>
      </c>
      <c r="K9" s="71" t="s">
        <v>21</v>
      </c>
      <c r="L9" s="12">
        <v>0.86080000000000001</v>
      </c>
    </row>
    <row r="10" spans="1:12" ht="15.75" x14ac:dyDescent="0.3">
      <c r="A10" s="3">
        <v>2</v>
      </c>
      <c r="B10" s="3" t="s">
        <v>116</v>
      </c>
      <c r="C10" s="3" t="s">
        <v>1479</v>
      </c>
      <c r="D10" s="3" t="s">
        <v>21</v>
      </c>
      <c r="E10" s="5">
        <v>330</v>
      </c>
      <c r="F10" s="8">
        <v>3446.79</v>
      </c>
      <c r="G10" s="12">
        <v>9.6999999999999989E-2</v>
      </c>
      <c r="H10" s="1">
        <v>44337</v>
      </c>
      <c r="I10" s="1" t="s">
        <v>18</v>
      </c>
      <c r="J10" s="8">
        <v>4.1150000000000002</v>
      </c>
      <c r="K10" s="71" t="s">
        <v>264</v>
      </c>
      <c r="L10" s="12">
        <v>0.1149</v>
      </c>
    </row>
    <row r="11" spans="1:12" ht="15.75" x14ac:dyDescent="0.3">
      <c r="A11" s="3">
        <v>3</v>
      </c>
      <c r="B11" s="3" t="s">
        <v>184</v>
      </c>
      <c r="C11" s="3" t="s">
        <v>1450</v>
      </c>
      <c r="D11" s="3" t="s">
        <v>21</v>
      </c>
      <c r="E11" s="5">
        <v>315</v>
      </c>
      <c r="F11" s="8">
        <v>3436.71</v>
      </c>
      <c r="G11" s="12">
        <v>9.6699999999999994E-2</v>
      </c>
      <c r="H11" s="1">
        <v>44270</v>
      </c>
      <c r="I11" s="1" t="s">
        <v>18</v>
      </c>
      <c r="J11" s="8">
        <v>3.75</v>
      </c>
      <c r="K11" s="71" t="s">
        <v>44</v>
      </c>
      <c r="L11" s="12">
        <v>2.0800000000000003E-2</v>
      </c>
    </row>
    <row r="12" spans="1:12" ht="15.75" x14ac:dyDescent="0.3">
      <c r="A12" s="3">
        <v>4</v>
      </c>
      <c r="B12" s="3" t="s">
        <v>154</v>
      </c>
      <c r="C12" s="3" t="s">
        <v>321</v>
      </c>
      <c r="D12" s="3" t="s">
        <v>21</v>
      </c>
      <c r="E12" s="5">
        <v>325</v>
      </c>
      <c r="F12" s="8">
        <v>3421.87</v>
      </c>
      <c r="G12" s="12">
        <v>9.6300000000000011E-2</v>
      </c>
      <c r="H12" s="1">
        <v>44343</v>
      </c>
      <c r="I12" s="1" t="s">
        <v>18</v>
      </c>
      <c r="J12" s="8">
        <v>3.95</v>
      </c>
      <c r="K12" s="71" t="s">
        <v>1122</v>
      </c>
      <c r="L12" s="12">
        <v>2.3E-3</v>
      </c>
    </row>
    <row r="13" spans="1:12" ht="15.75" x14ac:dyDescent="0.3">
      <c r="A13" s="3">
        <v>5</v>
      </c>
      <c r="B13" s="3" t="s">
        <v>1451</v>
      </c>
      <c r="C13" s="3" t="s">
        <v>1477</v>
      </c>
      <c r="D13" s="3" t="s">
        <v>21</v>
      </c>
      <c r="E13" s="5">
        <v>270</v>
      </c>
      <c r="F13" s="8">
        <v>3377</v>
      </c>
      <c r="G13" s="12">
        <v>9.5000000000000001E-2</v>
      </c>
      <c r="H13" s="1">
        <v>44320</v>
      </c>
      <c r="I13" s="1" t="s">
        <v>18</v>
      </c>
      <c r="J13" s="8">
        <v>4.6425000000000001</v>
      </c>
      <c r="K13" s="71" t="s">
        <v>111</v>
      </c>
      <c r="L13" s="12">
        <v>1.1999999999999789E-3</v>
      </c>
    </row>
    <row r="14" spans="1:12" ht="15.75" x14ac:dyDescent="0.3">
      <c r="A14" s="3">
        <v>6</v>
      </c>
      <c r="B14" s="3" t="s">
        <v>118</v>
      </c>
      <c r="C14" s="3" t="s">
        <v>1462</v>
      </c>
      <c r="D14" s="3" t="s">
        <v>21</v>
      </c>
      <c r="E14" s="5">
        <v>300</v>
      </c>
      <c r="F14" s="8">
        <v>3199.97</v>
      </c>
      <c r="G14" s="12">
        <v>0.09</v>
      </c>
      <c r="H14" s="1">
        <v>44291</v>
      </c>
      <c r="I14" s="1" t="s">
        <v>18</v>
      </c>
      <c r="J14" s="8">
        <v>4.1150000000000002</v>
      </c>
    </row>
    <row r="15" spans="1:12" ht="15.75" x14ac:dyDescent="0.3">
      <c r="A15" s="3">
        <v>7</v>
      </c>
      <c r="B15" s="3" t="s">
        <v>53</v>
      </c>
      <c r="C15" s="3" t="s">
        <v>1459</v>
      </c>
      <c r="D15" s="3" t="s">
        <v>21</v>
      </c>
      <c r="E15" s="5">
        <v>220</v>
      </c>
      <c r="F15" s="8">
        <v>2751.83</v>
      </c>
      <c r="G15" s="12">
        <v>7.7399999999999997E-2</v>
      </c>
      <c r="H15" s="1">
        <v>44313</v>
      </c>
      <c r="I15" s="1" t="s">
        <v>18</v>
      </c>
      <c r="J15" s="8">
        <v>4.95</v>
      </c>
    </row>
    <row r="16" spans="1:12" ht="15.75" x14ac:dyDescent="0.3">
      <c r="A16" s="3">
        <v>8</v>
      </c>
      <c r="B16" s="3" t="s">
        <v>211</v>
      </c>
      <c r="C16" s="3" t="s">
        <v>1487</v>
      </c>
      <c r="D16" s="3" t="s">
        <v>21</v>
      </c>
      <c r="E16" s="5">
        <v>190</v>
      </c>
      <c r="F16" s="8">
        <v>2373.1999999999998</v>
      </c>
      <c r="G16" s="12">
        <v>6.6799999999999998E-2</v>
      </c>
      <c r="H16" s="1">
        <v>44326</v>
      </c>
      <c r="I16" s="1" t="s">
        <v>18</v>
      </c>
      <c r="J16" s="8">
        <v>4.3247999999999998</v>
      </c>
    </row>
    <row r="17" spans="1:10" ht="15.75" x14ac:dyDescent="0.3">
      <c r="A17" s="3">
        <v>9</v>
      </c>
      <c r="B17" s="3" t="s">
        <v>15</v>
      </c>
      <c r="C17" s="3" t="s">
        <v>1488</v>
      </c>
      <c r="D17" s="3" t="s">
        <v>21</v>
      </c>
      <c r="E17" s="5">
        <v>160</v>
      </c>
      <c r="F17" s="8">
        <v>1994.41</v>
      </c>
      <c r="G17" s="12">
        <v>5.6100000000000004E-2</v>
      </c>
      <c r="H17" s="1">
        <v>44280</v>
      </c>
      <c r="I17" s="1" t="s">
        <v>18</v>
      </c>
      <c r="J17" s="8">
        <v>3.9649999999999999</v>
      </c>
    </row>
    <row r="18" spans="1:10" ht="15.75" x14ac:dyDescent="0.3">
      <c r="A18" s="3">
        <v>10</v>
      </c>
      <c r="B18" s="3" t="s">
        <v>15</v>
      </c>
      <c r="C18" s="3" t="s">
        <v>1457</v>
      </c>
      <c r="D18" s="3" t="s">
        <v>21</v>
      </c>
      <c r="E18" s="5">
        <v>170</v>
      </c>
      <c r="F18" s="8">
        <v>1801.37</v>
      </c>
      <c r="G18" s="12">
        <v>5.0700000000000002E-2</v>
      </c>
      <c r="H18" s="1">
        <v>44245</v>
      </c>
      <c r="I18" s="1" t="s">
        <v>18</v>
      </c>
      <c r="J18" s="8">
        <v>3.9648999999999996</v>
      </c>
    </row>
    <row r="19" spans="1:10" ht="15.75" x14ac:dyDescent="0.3">
      <c r="A19" s="3">
        <v>11</v>
      </c>
      <c r="B19" s="3" t="s">
        <v>205</v>
      </c>
      <c r="C19" s="3" t="s">
        <v>1480</v>
      </c>
      <c r="D19" s="3" t="s">
        <v>21</v>
      </c>
      <c r="E19" s="5">
        <v>110</v>
      </c>
      <c r="F19" s="8">
        <v>1159.72</v>
      </c>
      <c r="G19" s="12">
        <v>3.2599999999999997E-2</v>
      </c>
      <c r="H19" s="1">
        <v>44343</v>
      </c>
      <c r="I19" s="1" t="s">
        <v>18</v>
      </c>
      <c r="J19" s="8">
        <v>3.8850000000000002</v>
      </c>
    </row>
    <row r="20" spans="1:10" ht="15.75" x14ac:dyDescent="0.3">
      <c r="A20" s="3">
        <v>12</v>
      </c>
      <c r="B20" s="3" t="s">
        <v>197</v>
      </c>
      <c r="C20" s="3" t="s">
        <v>1481</v>
      </c>
      <c r="D20" s="3" t="s">
        <v>21</v>
      </c>
      <c r="E20" s="5">
        <v>103</v>
      </c>
      <c r="F20" s="8">
        <v>1088.6600000000001</v>
      </c>
      <c r="G20" s="12">
        <v>3.0600000000000002E-2</v>
      </c>
      <c r="H20" s="1">
        <v>44343</v>
      </c>
      <c r="I20" s="1" t="s">
        <v>18</v>
      </c>
      <c r="J20" s="8">
        <v>3.9249999999999998</v>
      </c>
    </row>
    <row r="21" spans="1:10" ht="15.75" x14ac:dyDescent="0.3">
      <c r="A21" s="3">
        <v>13</v>
      </c>
      <c r="B21" s="3" t="s">
        <v>48</v>
      </c>
      <c r="C21" s="3" t="s">
        <v>1475</v>
      </c>
      <c r="D21" s="3" t="s">
        <v>21</v>
      </c>
      <c r="E21" s="5">
        <v>100</v>
      </c>
      <c r="F21" s="8">
        <v>972.57</v>
      </c>
      <c r="G21" s="12">
        <v>2.7400000000000001E-2</v>
      </c>
      <c r="H21" s="1">
        <v>44343</v>
      </c>
      <c r="I21" s="1" t="s">
        <v>18</v>
      </c>
      <c r="J21" s="8">
        <v>4.3247999999999998</v>
      </c>
    </row>
    <row r="22" spans="1:10" ht="15.75" x14ac:dyDescent="0.3">
      <c r="A22" s="3">
        <v>14</v>
      </c>
      <c r="B22" s="3" t="s">
        <v>53</v>
      </c>
      <c r="C22" s="3" t="s">
        <v>1476</v>
      </c>
      <c r="D22" s="3" t="s">
        <v>21</v>
      </c>
      <c r="E22" s="5">
        <v>70</v>
      </c>
      <c r="F22" s="8">
        <v>875.84</v>
      </c>
      <c r="G22" s="12">
        <v>2.46E-2</v>
      </c>
      <c r="H22" s="1">
        <v>44343</v>
      </c>
      <c r="I22" s="1" t="s">
        <v>18</v>
      </c>
      <c r="J22" s="8">
        <v>4.9499000000000004</v>
      </c>
    </row>
    <row r="23" spans="1:10" ht="15.75" x14ac:dyDescent="0.3">
      <c r="A23" s="3">
        <v>15</v>
      </c>
      <c r="B23" s="3" t="s">
        <v>26</v>
      </c>
      <c r="C23" s="3" t="s">
        <v>27</v>
      </c>
      <c r="D23" s="3" t="s">
        <v>21</v>
      </c>
      <c r="E23" s="5">
        <v>38</v>
      </c>
      <c r="F23" s="8">
        <v>403.61</v>
      </c>
      <c r="G23" s="12">
        <v>1.1399999999999999E-2</v>
      </c>
      <c r="H23" s="1">
        <v>44189</v>
      </c>
      <c r="I23" s="1" t="s">
        <v>18</v>
      </c>
      <c r="J23" s="8">
        <v>3.5099</v>
      </c>
    </row>
    <row r="24" spans="1:10" ht="15.75" x14ac:dyDescent="0.3">
      <c r="A24" s="3">
        <v>16</v>
      </c>
      <c r="B24" s="3" t="s">
        <v>197</v>
      </c>
      <c r="C24" s="3" t="s">
        <v>1473</v>
      </c>
      <c r="D24" s="3" t="s">
        <v>21</v>
      </c>
      <c r="E24" s="5">
        <v>22</v>
      </c>
      <c r="F24" s="8">
        <v>236.47</v>
      </c>
      <c r="G24" s="12">
        <v>6.7000000000000002E-3</v>
      </c>
      <c r="H24" s="1">
        <v>44188</v>
      </c>
      <c r="I24" s="1" t="s">
        <v>18</v>
      </c>
      <c r="J24" s="8">
        <v>3.42</v>
      </c>
    </row>
    <row r="25" spans="1:10" ht="15.75" x14ac:dyDescent="0.3">
      <c r="A25" s="3">
        <v>17</v>
      </c>
      <c r="B25" s="3" t="s">
        <v>22</v>
      </c>
      <c r="C25" s="3" t="s">
        <v>24</v>
      </c>
      <c r="D25" s="3" t="s">
        <v>21</v>
      </c>
      <c r="E25" s="5">
        <v>5</v>
      </c>
      <c r="F25" s="8">
        <v>53.6</v>
      </c>
      <c r="G25" s="12">
        <v>1.5E-3</v>
      </c>
      <c r="H25" s="1">
        <v>44180</v>
      </c>
      <c r="I25" s="1" t="s">
        <v>18</v>
      </c>
      <c r="J25" s="8">
        <v>3.4948000000000001</v>
      </c>
    </row>
    <row r="26" spans="1:10" ht="15.75" x14ac:dyDescent="0.3">
      <c r="A26" s="89"/>
      <c r="B26" s="89" t="s">
        <v>28</v>
      </c>
      <c r="C26" s="89"/>
      <c r="D26" s="89"/>
      <c r="E26" s="89"/>
      <c r="F26" s="90">
        <v>34677.699999999997</v>
      </c>
      <c r="G26" s="91">
        <v>0.97569999999999979</v>
      </c>
    </row>
    <row r="28" spans="1:10" ht="15.75" x14ac:dyDescent="0.3">
      <c r="B28" s="2" t="s">
        <v>32</v>
      </c>
    </row>
    <row r="29" spans="1:10" ht="15.75" x14ac:dyDescent="0.3">
      <c r="B29" s="2" t="s">
        <v>37</v>
      </c>
    </row>
    <row r="30" spans="1:10" ht="15.75" x14ac:dyDescent="0.3">
      <c r="B30" s="2" t="s">
        <v>38</v>
      </c>
    </row>
    <row r="31" spans="1:10" ht="15.75" x14ac:dyDescent="0.3">
      <c r="A31" s="3">
        <v>18</v>
      </c>
      <c r="B31" s="3" t="s">
        <v>148</v>
      </c>
      <c r="C31" s="3" t="s">
        <v>160</v>
      </c>
      <c r="D31" s="3" t="s">
        <v>44</v>
      </c>
      <c r="E31" s="5">
        <v>130</v>
      </c>
      <c r="F31" s="8">
        <v>640.35</v>
      </c>
      <c r="G31" s="12">
        <v>1.8000000000000002E-2</v>
      </c>
      <c r="H31" s="1">
        <v>44257</v>
      </c>
      <c r="J31" s="8">
        <v>3.62</v>
      </c>
    </row>
    <row r="32" spans="1:10" ht="15.75" x14ac:dyDescent="0.3">
      <c r="A32" s="3">
        <v>19</v>
      </c>
      <c r="B32" s="3" t="s">
        <v>148</v>
      </c>
      <c r="C32" s="3" t="s">
        <v>149</v>
      </c>
      <c r="D32" s="3" t="s">
        <v>44</v>
      </c>
      <c r="E32" s="5">
        <v>20</v>
      </c>
      <c r="F32" s="8">
        <v>98.39</v>
      </c>
      <c r="G32" s="12">
        <v>2.8000000000000004E-3</v>
      </c>
      <c r="H32" s="1">
        <v>44270</v>
      </c>
      <c r="J32" s="8">
        <v>3.6174999999999997</v>
      </c>
    </row>
    <row r="33" spans="1:8" ht="15.75" x14ac:dyDescent="0.3">
      <c r="A33" s="89"/>
      <c r="B33" s="89" t="s">
        <v>28</v>
      </c>
      <c r="C33" s="89"/>
      <c r="D33" s="89"/>
      <c r="E33" s="89"/>
      <c r="F33" s="90">
        <v>738.74</v>
      </c>
      <c r="G33" s="91">
        <v>2.0800000000000003E-2</v>
      </c>
    </row>
    <row r="35" spans="1:8" ht="15.75" x14ac:dyDescent="0.3">
      <c r="A35" s="3">
        <v>20</v>
      </c>
      <c r="B35" s="2" t="s">
        <v>102</v>
      </c>
      <c r="F35" s="8">
        <v>44.63</v>
      </c>
      <c r="G35" s="12">
        <v>1.2999999999999999E-3</v>
      </c>
      <c r="H35" s="1">
        <v>44105</v>
      </c>
    </row>
    <row r="36" spans="1:8" ht="15.75" x14ac:dyDescent="0.3">
      <c r="A36" s="89"/>
      <c r="B36" s="89" t="s">
        <v>28</v>
      </c>
      <c r="C36" s="89"/>
      <c r="D36" s="89"/>
      <c r="E36" s="89"/>
      <c r="F36" s="90">
        <v>44.63</v>
      </c>
      <c r="G36" s="91">
        <v>1.2999999999999999E-3</v>
      </c>
    </row>
    <row r="38" spans="1:8" ht="15.75" x14ac:dyDescent="0.3">
      <c r="B38" s="2" t="s">
        <v>1122</v>
      </c>
    </row>
    <row r="39" spans="1:8" ht="15.75" x14ac:dyDescent="0.3">
      <c r="A39" s="3">
        <v>21</v>
      </c>
      <c r="B39" s="3" t="s">
        <v>1123</v>
      </c>
      <c r="C39" s="3" t="s">
        <v>1124</v>
      </c>
      <c r="E39" s="5">
        <v>2840.3580000000002</v>
      </c>
      <c r="F39" s="8">
        <v>82.23</v>
      </c>
      <c r="G39" s="12">
        <v>2.3E-3</v>
      </c>
    </row>
    <row r="40" spans="1:8" ht="15.75" x14ac:dyDescent="0.3">
      <c r="A40" s="89"/>
      <c r="B40" s="89" t="s">
        <v>28</v>
      </c>
      <c r="C40" s="89"/>
      <c r="D40" s="89"/>
      <c r="E40" s="89"/>
      <c r="F40" s="90">
        <v>82.23</v>
      </c>
      <c r="G40" s="91">
        <v>2.3E-3</v>
      </c>
    </row>
    <row r="42" spans="1:8" ht="15.75" x14ac:dyDescent="0.3">
      <c r="B42" s="2" t="s">
        <v>103</v>
      </c>
    </row>
    <row r="43" spans="1:8" ht="15.75" x14ac:dyDescent="0.3">
      <c r="A43" s="3"/>
      <c r="B43" s="3" t="s">
        <v>104</v>
      </c>
      <c r="C43" s="3"/>
      <c r="D43" s="5"/>
      <c r="F43" s="8">
        <v>-7.83</v>
      </c>
      <c r="G43" s="12" t="s">
        <v>347</v>
      </c>
    </row>
    <row r="44" spans="1:8" ht="15.75" x14ac:dyDescent="0.3">
      <c r="A44" s="89"/>
      <c r="B44" s="89" t="s">
        <v>28</v>
      </c>
      <c r="C44" s="89"/>
      <c r="D44" s="89"/>
      <c r="E44" s="89"/>
      <c r="F44" s="90">
        <v>-7.83</v>
      </c>
      <c r="G44" s="91" t="s">
        <v>347</v>
      </c>
    </row>
    <row r="46" spans="1:8" ht="15.75" x14ac:dyDescent="0.3">
      <c r="A46" s="7"/>
      <c r="B46" s="7" t="s">
        <v>105</v>
      </c>
      <c r="C46" s="7"/>
      <c r="D46" s="7"/>
      <c r="E46" s="7"/>
      <c r="F46" s="9">
        <v>35535.47</v>
      </c>
      <c r="G46" s="13">
        <v>1.0000999999999998</v>
      </c>
    </row>
    <row r="47" spans="1:8" ht="15.75" x14ac:dyDescent="0.3">
      <c r="A47" s="3" t="s">
        <v>106</v>
      </c>
    </row>
    <row r="48" spans="1:8" ht="15.75" x14ac:dyDescent="0.3">
      <c r="A48" s="4">
        <v>1</v>
      </c>
      <c r="B48" s="4" t="s">
        <v>1413</v>
      </c>
    </row>
    <row r="49" spans="1:2" ht="15.75" x14ac:dyDescent="0.3">
      <c r="A49" s="4">
        <v>2</v>
      </c>
      <c r="B49" s="4" t="s">
        <v>107</v>
      </c>
    </row>
    <row r="50" spans="1:2" ht="15.75" x14ac:dyDescent="0.3">
      <c r="A50" s="4">
        <v>3</v>
      </c>
      <c r="B50" s="4" t="s">
        <v>350</v>
      </c>
    </row>
  </sheetData>
  <mergeCells count="1">
    <mergeCell ref="B1:F1"/>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1489</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15</v>
      </c>
      <c r="C9" s="3" t="s">
        <v>1488</v>
      </c>
      <c r="D9" s="3" t="s">
        <v>21</v>
      </c>
      <c r="E9" s="5">
        <v>300</v>
      </c>
      <c r="F9" s="8">
        <v>3739.51</v>
      </c>
      <c r="G9" s="12">
        <v>0.121</v>
      </c>
      <c r="H9" s="1">
        <v>44280</v>
      </c>
      <c r="I9" s="1" t="s">
        <v>18</v>
      </c>
      <c r="J9" s="8">
        <v>3.9649999999999999</v>
      </c>
      <c r="K9" s="71" t="s">
        <v>21</v>
      </c>
      <c r="L9" s="12">
        <v>0.54909999999999992</v>
      </c>
    </row>
    <row r="10" spans="1:12" ht="15.75" x14ac:dyDescent="0.3">
      <c r="A10" s="3">
        <v>2</v>
      </c>
      <c r="B10" s="3" t="s">
        <v>299</v>
      </c>
      <c r="C10" s="3" t="s">
        <v>1490</v>
      </c>
      <c r="D10" s="3" t="s">
        <v>221</v>
      </c>
      <c r="E10" s="5">
        <v>280</v>
      </c>
      <c r="F10" s="8">
        <v>3486.02</v>
      </c>
      <c r="G10" s="12">
        <v>0.1128</v>
      </c>
      <c r="H10" s="1">
        <v>44343</v>
      </c>
      <c r="I10" s="1" t="s">
        <v>18</v>
      </c>
      <c r="J10" s="8">
        <v>4.75</v>
      </c>
      <c r="K10" s="71" t="s">
        <v>264</v>
      </c>
      <c r="L10" s="12">
        <v>0.1905</v>
      </c>
    </row>
    <row r="11" spans="1:12" ht="15.75" x14ac:dyDescent="0.3">
      <c r="A11" s="3">
        <v>3</v>
      </c>
      <c r="B11" s="3" t="s">
        <v>184</v>
      </c>
      <c r="C11" s="3" t="s">
        <v>1450</v>
      </c>
      <c r="D11" s="3" t="s">
        <v>21</v>
      </c>
      <c r="E11" s="5">
        <v>300</v>
      </c>
      <c r="F11" s="8">
        <v>3273.05</v>
      </c>
      <c r="G11" s="12">
        <v>0.10589999999999999</v>
      </c>
      <c r="H11" s="1">
        <v>44270</v>
      </c>
      <c r="I11" s="1" t="s">
        <v>18</v>
      </c>
      <c r="J11" s="8">
        <v>3.75</v>
      </c>
      <c r="K11" s="71" t="s">
        <v>221</v>
      </c>
      <c r="L11" s="12">
        <v>0.13849999999999998</v>
      </c>
    </row>
    <row r="12" spans="1:12" ht="15.75" x14ac:dyDescent="0.3">
      <c r="A12" s="3">
        <v>4</v>
      </c>
      <c r="B12" s="3" t="s">
        <v>1491</v>
      </c>
      <c r="C12" s="3" t="s">
        <v>1492</v>
      </c>
      <c r="D12" s="3" t="s">
        <v>264</v>
      </c>
      <c r="E12" s="5">
        <v>600</v>
      </c>
      <c r="F12" s="8">
        <v>3197.56</v>
      </c>
      <c r="G12" s="12">
        <v>0.10349999999999999</v>
      </c>
      <c r="H12" s="1">
        <v>44343</v>
      </c>
      <c r="I12" s="1" t="s">
        <v>18</v>
      </c>
      <c r="J12" s="8">
        <v>4.6947999999999999</v>
      </c>
      <c r="K12" s="71" t="s">
        <v>17</v>
      </c>
      <c r="L12" s="12">
        <v>6.1600000000000002E-2</v>
      </c>
    </row>
    <row r="13" spans="1:12" ht="15.75" x14ac:dyDescent="0.3">
      <c r="A13" s="3">
        <v>5</v>
      </c>
      <c r="B13" s="3" t="s">
        <v>118</v>
      </c>
      <c r="C13" s="3" t="s">
        <v>1493</v>
      </c>
      <c r="D13" s="3" t="s">
        <v>21</v>
      </c>
      <c r="E13" s="5">
        <v>250</v>
      </c>
      <c r="F13" s="8">
        <v>2652.8</v>
      </c>
      <c r="G13" s="12">
        <v>8.5900000000000004E-2</v>
      </c>
      <c r="H13" s="1">
        <v>44301</v>
      </c>
      <c r="I13" s="1" t="s">
        <v>18</v>
      </c>
      <c r="J13" s="8">
        <v>4.1151</v>
      </c>
      <c r="K13" s="71" t="s">
        <v>44</v>
      </c>
      <c r="L13" s="12">
        <v>4.9299999999999997E-2</v>
      </c>
    </row>
    <row r="14" spans="1:12" ht="15.75" x14ac:dyDescent="0.3">
      <c r="A14" s="3">
        <v>6</v>
      </c>
      <c r="B14" s="3" t="s">
        <v>116</v>
      </c>
      <c r="C14" s="3" t="s">
        <v>1469</v>
      </c>
      <c r="D14" s="3" t="s">
        <v>21</v>
      </c>
      <c r="E14" s="5">
        <v>250</v>
      </c>
      <c r="F14" s="8">
        <v>2631.26</v>
      </c>
      <c r="G14" s="12">
        <v>8.5199999999999998E-2</v>
      </c>
      <c r="H14" s="1">
        <v>44303</v>
      </c>
      <c r="I14" s="1" t="s">
        <v>18</v>
      </c>
      <c r="J14" s="8">
        <v>4.1151</v>
      </c>
      <c r="K14" s="71" t="s">
        <v>41</v>
      </c>
      <c r="L14" s="12">
        <v>8.6999999999999994E-3</v>
      </c>
    </row>
    <row r="15" spans="1:12" ht="15.75" x14ac:dyDescent="0.3">
      <c r="A15" s="3">
        <v>7</v>
      </c>
      <c r="B15" s="3" t="s">
        <v>318</v>
      </c>
      <c r="C15" s="3" t="s">
        <v>1478</v>
      </c>
      <c r="D15" s="3" t="s">
        <v>264</v>
      </c>
      <c r="E15" s="5">
        <v>170</v>
      </c>
      <c r="F15" s="8">
        <v>2103.92</v>
      </c>
      <c r="G15" s="12">
        <v>6.8099999999999994E-2</v>
      </c>
      <c r="H15" s="1">
        <v>44301</v>
      </c>
      <c r="I15" s="1" t="s">
        <v>18</v>
      </c>
      <c r="J15" s="8">
        <v>4.0209000000000001</v>
      </c>
      <c r="K15" s="71" t="s">
        <v>111</v>
      </c>
      <c r="L15" s="12">
        <v>2.3000000000000798E-3</v>
      </c>
    </row>
    <row r="16" spans="1:12" ht="15.75" x14ac:dyDescent="0.3">
      <c r="A16" s="3">
        <v>8</v>
      </c>
      <c r="B16" s="3" t="s">
        <v>124</v>
      </c>
      <c r="C16" s="3" t="s">
        <v>1494</v>
      </c>
      <c r="D16" s="3" t="s">
        <v>17</v>
      </c>
      <c r="E16" s="5">
        <v>150</v>
      </c>
      <c r="F16" s="8">
        <v>1581.14</v>
      </c>
      <c r="G16" s="12">
        <v>5.1200000000000002E-2</v>
      </c>
      <c r="H16" s="1">
        <v>44301</v>
      </c>
      <c r="I16" s="1" t="s">
        <v>18</v>
      </c>
      <c r="J16" s="8">
        <v>3.9591000000000003</v>
      </c>
    </row>
    <row r="17" spans="1:10" ht="15.75" x14ac:dyDescent="0.3">
      <c r="A17" s="3">
        <v>9</v>
      </c>
      <c r="B17" s="3" t="s">
        <v>26</v>
      </c>
      <c r="C17" s="3" t="s">
        <v>27</v>
      </c>
      <c r="D17" s="3" t="s">
        <v>21</v>
      </c>
      <c r="E17" s="5">
        <v>146</v>
      </c>
      <c r="F17" s="8">
        <v>1550.73</v>
      </c>
      <c r="G17" s="12">
        <v>5.0199999999999995E-2</v>
      </c>
      <c r="H17" s="1">
        <v>44189</v>
      </c>
      <c r="I17" s="1" t="s">
        <v>18</v>
      </c>
      <c r="J17" s="8">
        <v>3.5099</v>
      </c>
    </row>
    <row r="18" spans="1:10" ht="15.75" x14ac:dyDescent="0.3">
      <c r="A18" s="3">
        <v>10</v>
      </c>
      <c r="B18" s="3" t="s">
        <v>129</v>
      </c>
      <c r="C18" s="3" t="s">
        <v>1495</v>
      </c>
      <c r="D18" s="3" t="s">
        <v>21</v>
      </c>
      <c r="E18" s="5">
        <v>100</v>
      </c>
      <c r="F18" s="8">
        <v>1071.1199999999999</v>
      </c>
      <c r="G18" s="12">
        <v>3.4700000000000002E-2</v>
      </c>
      <c r="H18" s="1">
        <v>44228</v>
      </c>
      <c r="I18" s="1" t="s">
        <v>18</v>
      </c>
      <c r="J18" s="8">
        <v>3.6999999999999997</v>
      </c>
    </row>
    <row r="19" spans="1:10" ht="15.75" x14ac:dyDescent="0.3">
      <c r="A19" s="3">
        <v>11</v>
      </c>
      <c r="B19" s="3" t="s">
        <v>318</v>
      </c>
      <c r="C19" s="3" t="s">
        <v>1467</v>
      </c>
      <c r="D19" s="3" t="s">
        <v>221</v>
      </c>
      <c r="E19" s="5">
        <v>75</v>
      </c>
      <c r="F19" s="8">
        <v>792.97</v>
      </c>
      <c r="G19" s="12">
        <v>2.5699999999999997E-2</v>
      </c>
      <c r="H19" s="1">
        <v>44291</v>
      </c>
      <c r="I19" s="1" t="s">
        <v>18</v>
      </c>
      <c r="J19" s="8">
        <v>4.0250000000000004</v>
      </c>
    </row>
    <row r="20" spans="1:10" ht="15.75" x14ac:dyDescent="0.3">
      <c r="A20" s="3">
        <v>12</v>
      </c>
      <c r="B20" s="3" t="s">
        <v>211</v>
      </c>
      <c r="C20" s="3" t="s">
        <v>1487</v>
      </c>
      <c r="D20" s="3" t="s">
        <v>21</v>
      </c>
      <c r="E20" s="5">
        <v>60</v>
      </c>
      <c r="F20" s="8">
        <v>749.43</v>
      </c>
      <c r="G20" s="12">
        <v>2.4300000000000002E-2</v>
      </c>
      <c r="H20" s="1">
        <v>44326</v>
      </c>
      <c r="I20" s="1" t="s">
        <v>18</v>
      </c>
      <c r="J20" s="8">
        <v>4.3247999999999998</v>
      </c>
    </row>
    <row r="21" spans="1:10" ht="15.75" x14ac:dyDescent="0.3">
      <c r="A21" s="3">
        <v>13</v>
      </c>
      <c r="B21" s="3" t="s">
        <v>1460</v>
      </c>
      <c r="C21" s="3" t="s">
        <v>1461</v>
      </c>
      <c r="D21" s="3" t="s">
        <v>264</v>
      </c>
      <c r="E21" s="5">
        <v>55</v>
      </c>
      <c r="F21" s="8">
        <v>585.38</v>
      </c>
      <c r="G21" s="12">
        <v>1.89E-2</v>
      </c>
      <c r="H21" s="1">
        <v>44281</v>
      </c>
      <c r="I21" s="1" t="s">
        <v>18</v>
      </c>
      <c r="J21" s="8">
        <v>4.2750000000000004</v>
      </c>
    </row>
    <row r="22" spans="1:10" ht="15.75" x14ac:dyDescent="0.3">
      <c r="A22" s="3">
        <v>14</v>
      </c>
      <c r="B22" s="3" t="s">
        <v>48</v>
      </c>
      <c r="C22" s="3" t="s">
        <v>1475</v>
      </c>
      <c r="D22" s="3" t="s">
        <v>21</v>
      </c>
      <c r="E22" s="5">
        <v>55</v>
      </c>
      <c r="F22" s="8">
        <v>534.91999999999996</v>
      </c>
      <c r="G22" s="12">
        <v>1.7299999999999999E-2</v>
      </c>
      <c r="H22" s="1">
        <v>44343</v>
      </c>
      <c r="I22" s="1" t="s">
        <v>18</v>
      </c>
      <c r="J22" s="8">
        <v>4.3247999999999998</v>
      </c>
    </row>
    <row r="23" spans="1:10" ht="15.75" x14ac:dyDescent="0.3">
      <c r="A23" s="3">
        <v>15</v>
      </c>
      <c r="B23" s="3" t="s">
        <v>116</v>
      </c>
      <c r="C23" s="3" t="s">
        <v>1479</v>
      </c>
      <c r="D23" s="3" t="s">
        <v>21</v>
      </c>
      <c r="E23" s="5">
        <v>50</v>
      </c>
      <c r="F23" s="8">
        <v>522.24</v>
      </c>
      <c r="G23" s="12">
        <v>1.6899999999999998E-2</v>
      </c>
      <c r="H23" s="1">
        <v>44337</v>
      </c>
      <c r="I23" s="1" t="s">
        <v>18</v>
      </c>
      <c r="J23" s="8">
        <v>4.1150000000000002</v>
      </c>
    </row>
    <row r="24" spans="1:10" ht="15.75" x14ac:dyDescent="0.3">
      <c r="A24" s="3">
        <v>16</v>
      </c>
      <c r="B24" s="3" t="s">
        <v>124</v>
      </c>
      <c r="C24" s="3" t="s">
        <v>1454</v>
      </c>
      <c r="D24" s="3" t="s">
        <v>17</v>
      </c>
      <c r="E24" s="5">
        <v>30</v>
      </c>
      <c r="F24" s="8">
        <v>320.36</v>
      </c>
      <c r="G24" s="12">
        <v>1.04E-2</v>
      </c>
      <c r="H24" s="1">
        <v>44237</v>
      </c>
      <c r="I24" s="1" t="s">
        <v>18</v>
      </c>
      <c r="J24" s="8">
        <v>3.66</v>
      </c>
    </row>
    <row r="25" spans="1:10" ht="15.75" x14ac:dyDescent="0.3">
      <c r="A25" s="3">
        <v>17</v>
      </c>
      <c r="B25" s="3" t="s">
        <v>197</v>
      </c>
      <c r="C25" s="3" t="s">
        <v>1473</v>
      </c>
      <c r="D25" s="3" t="s">
        <v>21</v>
      </c>
      <c r="E25" s="5">
        <v>22</v>
      </c>
      <c r="F25" s="8">
        <v>236.47</v>
      </c>
      <c r="G25" s="12">
        <v>7.7000000000000002E-3</v>
      </c>
      <c r="H25" s="1">
        <v>44188</v>
      </c>
      <c r="I25" s="1" t="s">
        <v>18</v>
      </c>
      <c r="J25" s="8">
        <v>3.42</v>
      </c>
    </row>
    <row r="26" spans="1:10" ht="15.75" x14ac:dyDescent="0.3">
      <c r="A26" s="89"/>
      <c r="B26" s="89" t="s">
        <v>28</v>
      </c>
      <c r="C26" s="89"/>
      <c r="D26" s="89"/>
      <c r="E26" s="89"/>
      <c r="F26" s="90">
        <v>29028.880000000001</v>
      </c>
      <c r="G26" s="91">
        <v>0.93970000000000009</v>
      </c>
    </row>
    <row r="28" spans="1:10" ht="15.75" x14ac:dyDescent="0.3">
      <c r="B28" s="2" t="s">
        <v>32</v>
      </c>
    </row>
    <row r="29" spans="1:10" ht="15.75" x14ac:dyDescent="0.3">
      <c r="B29" s="2" t="s">
        <v>33</v>
      </c>
    </row>
    <row r="30" spans="1:10" ht="15.75" x14ac:dyDescent="0.3">
      <c r="A30" s="3">
        <v>18</v>
      </c>
      <c r="B30" s="3" t="s">
        <v>136</v>
      </c>
      <c r="C30" s="3" t="s">
        <v>137</v>
      </c>
      <c r="D30" s="3" t="s">
        <v>41</v>
      </c>
      <c r="E30" s="5">
        <v>270</v>
      </c>
      <c r="F30" s="8">
        <v>267.27999999999997</v>
      </c>
      <c r="G30" s="12">
        <v>8.6999999999999994E-3</v>
      </c>
      <c r="H30" s="1">
        <v>44211</v>
      </c>
      <c r="J30" s="8">
        <v>3.5000000000000004</v>
      </c>
    </row>
    <row r="31" spans="1:10" ht="15.75" x14ac:dyDescent="0.3">
      <c r="A31" s="89"/>
      <c r="B31" s="89" t="s">
        <v>28</v>
      </c>
      <c r="C31" s="89"/>
      <c r="D31" s="89"/>
      <c r="E31" s="89"/>
      <c r="F31" s="90">
        <v>267.27999999999997</v>
      </c>
      <c r="G31" s="91">
        <v>8.6999999999999994E-3</v>
      </c>
    </row>
    <row r="33" spans="1:10" ht="15.75" x14ac:dyDescent="0.3">
      <c r="B33" s="2" t="s">
        <v>37</v>
      </c>
    </row>
    <row r="34" spans="1:10" ht="15.75" x14ac:dyDescent="0.3">
      <c r="B34" s="2" t="s">
        <v>38</v>
      </c>
    </row>
    <row r="35" spans="1:10" ht="15.75" x14ac:dyDescent="0.3">
      <c r="A35" s="3">
        <v>19</v>
      </c>
      <c r="B35" s="3" t="s">
        <v>148</v>
      </c>
      <c r="C35" s="3" t="s">
        <v>149</v>
      </c>
      <c r="D35" s="3" t="s">
        <v>44</v>
      </c>
      <c r="E35" s="5">
        <v>210</v>
      </c>
      <c r="F35" s="8">
        <v>1033.1099999999999</v>
      </c>
      <c r="G35" s="12">
        <v>3.3399999999999999E-2</v>
      </c>
      <c r="H35" s="1">
        <v>44270</v>
      </c>
      <c r="J35" s="8">
        <v>3.6174999999999997</v>
      </c>
    </row>
    <row r="36" spans="1:10" ht="15.75" x14ac:dyDescent="0.3">
      <c r="A36" s="3">
        <v>20</v>
      </c>
      <c r="B36" s="3" t="s">
        <v>148</v>
      </c>
      <c r="C36" s="3" t="s">
        <v>160</v>
      </c>
      <c r="D36" s="3" t="s">
        <v>44</v>
      </c>
      <c r="E36" s="5">
        <v>100</v>
      </c>
      <c r="F36" s="8">
        <v>492.57</v>
      </c>
      <c r="G36" s="12">
        <v>1.5900000000000001E-2</v>
      </c>
      <c r="H36" s="1">
        <v>44257</v>
      </c>
      <c r="J36" s="8">
        <v>3.62</v>
      </c>
    </row>
    <row r="37" spans="1:10" ht="15.75" x14ac:dyDescent="0.3">
      <c r="A37" s="89"/>
      <c r="B37" s="89" t="s">
        <v>28</v>
      </c>
      <c r="C37" s="89"/>
      <c r="D37" s="89"/>
      <c r="E37" s="89"/>
      <c r="F37" s="90">
        <v>1525.68</v>
      </c>
      <c r="G37" s="91">
        <v>4.9299999999999997E-2</v>
      </c>
    </row>
    <row r="39" spans="1:10" ht="15.75" x14ac:dyDescent="0.3">
      <c r="A39" s="3">
        <v>21</v>
      </c>
      <c r="B39" s="2" t="s">
        <v>102</v>
      </c>
      <c r="F39" s="8">
        <v>81.33</v>
      </c>
      <c r="G39" s="12">
        <v>2.5999999999999999E-3</v>
      </c>
      <c r="H39" s="1">
        <v>44105</v>
      </c>
    </row>
    <row r="40" spans="1:10" ht="15.75" x14ac:dyDescent="0.3">
      <c r="A40" s="89"/>
      <c r="B40" s="89" t="s">
        <v>28</v>
      </c>
      <c r="C40" s="89"/>
      <c r="D40" s="89"/>
      <c r="E40" s="89"/>
      <c r="F40" s="90">
        <v>81.33</v>
      </c>
      <c r="G40" s="91">
        <v>2.5999999999999999E-3</v>
      </c>
    </row>
    <row r="42" spans="1:10" ht="15.75" x14ac:dyDescent="0.3">
      <c r="B42" s="2" t="s">
        <v>103</v>
      </c>
    </row>
    <row r="43" spans="1:10" ht="15.75" x14ac:dyDescent="0.3">
      <c r="A43" s="3"/>
      <c r="B43" s="3" t="s">
        <v>104</v>
      </c>
      <c r="C43" s="3"/>
      <c r="D43" s="5"/>
      <c r="F43" s="8">
        <v>-5.01</v>
      </c>
      <c r="G43" s="12">
        <v>-2.9999999999999997E-4</v>
      </c>
    </row>
    <row r="44" spans="1:10" ht="15.75" x14ac:dyDescent="0.3">
      <c r="A44" s="89"/>
      <c r="B44" s="89" t="s">
        <v>28</v>
      </c>
      <c r="C44" s="89"/>
      <c r="D44" s="89"/>
      <c r="E44" s="89"/>
      <c r="F44" s="90">
        <v>-5.01</v>
      </c>
      <c r="G44" s="91">
        <v>-2.9999999999999997E-4</v>
      </c>
    </row>
    <row r="46" spans="1:10" ht="15.75" x14ac:dyDescent="0.3">
      <c r="A46" s="7"/>
      <c r="B46" s="7" t="s">
        <v>105</v>
      </c>
      <c r="C46" s="7"/>
      <c r="D46" s="7"/>
      <c r="E46" s="7"/>
      <c r="F46" s="9">
        <v>30898.16</v>
      </c>
      <c r="G46" s="13">
        <v>1.0000000000000002</v>
      </c>
    </row>
    <row r="47" spans="1:10" ht="15.75" x14ac:dyDescent="0.3">
      <c r="A47" s="3" t="s">
        <v>106</v>
      </c>
    </row>
    <row r="48" spans="1:10" ht="15.75" x14ac:dyDescent="0.3">
      <c r="A48" s="4">
        <v>1</v>
      </c>
      <c r="B48" s="4" t="s">
        <v>1413</v>
      </c>
    </row>
    <row r="49" spans="1:2" ht="15.75" x14ac:dyDescent="0.3">
      <c r="A49" s="4">
        <v>2</v>
      </c>
      <c r="B49" s="4" t="s">
        <v>107</v>
      </c>
    </row>
  </sheetData>
  <mergeCells count="1">
    <mergeCell ref="B1:F1"/>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1496</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299</v>
      </c>
      <c r="C9" s="3" t="s">
        <v>1490</v>
      </c>
      <c r="D9" s="3" t="s">
        <v>221</v>
      </c>
      <c r="E9" s="5">
        <v>500</v>
      </c>
      <c r="F9" s="8">
        <v>6225.03</v>
      </c>
      <c r="G9" s="12">
        <v>0.11869999999999999</v>
      </c>
      <c r="H9" s="1">
        <v>44343</v>
      </c>
      <c r="I9" s="1" t="s">
        <v>18</v>
      </c>
      <c r="J9" s="8">
        <v>4.75</v>
      </c>
      <c r="K9" s="71" t="s">
        <v>21</v>
      </c>
      <c r="L9" s="12">
        <v>0.62659999999999993</v>
      </c>
    </row>
    <row r="10" spans="1:12" ht="15.75" x14ac:dyDescent="0.3">
      <c r="A10" s="3">
        <v>2</v>
      </c>
      <c r="B10" s="3" t="s">
        <v>1491</v>
      </c>
      <c r="C10" s="3" t="s">
        <v>1492</v>
      </c>
      <c r="D10" s="3" t="s">
        <v>264</v>
      </c>
      <c r="E10" s="5">
        <v>1000</v>
      </c>
      <c r="F10" s="8">
        <v>5329.26</v>
      </c>
      <c r="G10" s="12">
        <v>0.1016</v>
      </c>
      <c r="H10" s="1">
        <v>44343</v>
      </c>
      <c r="I10" s="1" t="s">
        <v>18</v>
      </c>
      <c r="J10" s="8">
        <v>4.6947999999999999</v>
      </c>
      <c r="K10" s="71" t="s">
        <v>221</v>
      </c>
      <c r="L10" s="12">
        <v>0.1389</v>
      </c>
    </row>
    <row r="11" spans="1:12" ht="15.75" x14ac:dyDescent="0.3">
      <c r="A11" s="3">
        <v>3</v>
      </c>
      <c r="B11" s="3" t="s">
        <v>124</v>
      </c>
      <c r="C11" s="3" t="s">
        <v>1494</v>
      </c>
      <c r="D11" s="3" t="s">
        <v>17</v>
      </c>
      <c r="E11" s="5">
        <v>500</v>
      </c>
      <c r="F11" s="8">
        <v>5270.45</v>
      </c>
      <c r="G11" s="12">
        <v>0.10050000000000001</v>
      </c>
      <c r="H11" s="1">
        <v>44301</v>
      </c>
      <c r="I11" s="1" t="s">
        <v>18</v>
      </c>
      <c r="J11" s="8">
        <v>3.9591000000000003</v>
      </c>
      <c r="K11" s="71" t="s">
        <v>264</v>
      </c>
      <c r="L11" s="12">
        <v>0.10569999999999999</v>
      </c>
    </row>
    <row r="12" spans="1:12" ht="15.75" x14ac:dyDescent="0.3">
      <c r="A12" s="3">
        <v>4</v>
      </c>
      <c r="B12" s="3" t="s">
        <v>184</v>
      </c>
      <c r="C12" s="3" t="s">
        <v>1450</v>
      </c>
      <c r="D12" s="3" t="s">
        <v>21</v>
      </c>
      <c r="E12" s="5">
        <v>476</v>
      </c>
      <c r="F12" s="8">
        <v>5193.24</v>
      </c>
      <c r="G12" s="12">
        <v>9.9000000000000005E-2</v>
      </c>
      <c r="H12" s="1">
        <v>44270</v>
      </c>
      <c r="I12" s="1" t="s">
        <v>18</v>
      </c>
      <c r="J12" s="8">
        <v>3.75</v>
      </c>
      <c r="K12" s="71" t="s">
        <v>17</v>
      </c>
      <c r="L12" s="12">
        <v>0.10050000000000001</v>
      </c>
    </row>
    <row r="13" spans="1:12" ht="15.75" x14ac:dyDescent="0.3">
      <c r="A13" s="3">
        <v>5</v>
      </c>
      <c r="B13" s="3" t="s">
        <v>19</v>
      </c>
      <c r="C13" s="3" t="s">
        <v>1497</v>
      </c>
      <c r="D13" s="3" t="s">
        <v>21</v>
      </c>
      <c r="E13" s="5">
        <v>350</v>
      </c>
      <c r="F13" s="8">
        <v>4338.46</v>
      </c>
      <c r="G13" s="12">
        <v>8.2699999999999996E-2</v>
      </c>
      <c r="H13" s="1">
        <v>44301</v>
      </c>
      <c r="I13" s="1" t="s">
        <v>18</v>
      </c>
      <c r="J13" s="8">
        <v>4.3249000000000004</v>
      </c>
      <c r="K13" s="71" t="s">
        <v>44</v>
      </c>
      <c r="L13" s="12">
        <v>1.6399999999999998E-2</v>
      </c>
    </row>
    <row r="14" spans="1:12" ht="15.75" x14ac:dyDescent="0.3">
      <c r="A14" s="3">
        <v>6</v>
      </c>
      <c r="B14" s="3" t="s">
        <v>118</v>
      </c>
      <c r="C14" s="3" t="s">
        <v>1493</v>
      </c>
      <c r="D14" s="3" t="s">
        <v>21</v>
      </c>
      <c r="E14" s="5">
        <v>400</v>
      </c>
      <c r="F14" s="8">
        <v>4244.4799999999996</v>
      </c>
      <c r="G14" s="12">
        <v>8.09E-2</v>
      </c>
      <c r="H14" s="1">
        <v>44301</v>
      </c>
      <c r="I14" s="1" t="s">
        <v>18</v>
      </c>
      <c r="J14" s="8">
        <v>4.1151</v>
      </c>
      <c r="K14" s="71" t="s">
        <v>41</v>
      </c>
      <c r="L14" s="12">
        <v>1.04E-2</v>
      </c>
    </row>
    <row r="15" spans="1:12" ht="15.75" x14ac:dyDescent="0.3">
      <c r="A15" s="3">
        <v>7</v>
      </c>
      <c r="B15" s="3" t="s">
        <v>154</v>
      </c>
      <c r="C15" s="3" t="s">
        <v>321</v>
      </c>
      <c r="D15" s="3" t="s">
        <v>21</v>
      </c>
      <c r="E15" s="5">
        <v>401</v>
      </c>
      <c r="F15" s="8">
        <v>4222.0600000000004</v>
      </c>
      <c r="G15" s="12">
        <v>8.0500000000000002E-2</v>
      </c>
      <c r="H15" s="1">
        <v>44343</v>
      </c>
      <c r="I15" s="1" t="s">
        <v>18</v>
      </c>
      <c r="J15" s="8">
        <v>3.95</v>
      </c>
      <c r="K15" s="71" t="s">
        <v>1122</v>
      </c>
      <c r="L15" s="12">
        <v>1E-3</v>
      </c>
    </row>
    <row r="16" spans="1:12" ht="15.75" x14ac:dyDescent="0.3">
      <c r="A16" s="3">
        <v>8</v>
      </c>
      <c r="B16" s="3" t="s">
        <v>116</v>
      </c>
      <c r="C16" s="3" t="s">
        <v>1479</v>
      </c>
      <c r="D16" s="3" t="s">
        <v>21</v>
      </c>
      <c r="E16" s="5">
        <v>400</v>
      </c>
      <c r="F16" s="8">
        <v>4177.93</v>
      </c>
      <c r="G16" s="12">
        <v>7.9699999999999993E-2</v>
      </c>
      <c r="H16" s="1">
        <v>44337</v>
      </c>
      <c r="I16" s="1" t="s">
        <v>18</v>
      </c>
      <c r="J16" s="8">
        <v>4.1150000000000002</v>
      </c>
      <c r="K16" s="71" t="s">
        <v>111</v>
      </c>
      <c r="L16" s="12">
        <v>5.0000000000005596E-4</v>
      </c>
    </row>
    <row r="17" spans="1:10" ht="15.75" x14ac:dyDescent="0.3">
      <c r="A17" s="3">
        <v>9</v>
      </c>
      <c r="B17" s="3" t="s">
        <v>15</v>
      </c>
      <c r="C17" s="3" t="s">
        <v>1488</v>
      </c>
      <c r="D17" s="3" t="s">
        <v>21</v>
      </c>
      <c r="E17" s="5">
        <v>290</v>
      </c>
      <c r="F17" s="8">
        <v>3614.86</v>
      </c>
      <c r="G17" s="12">
        <v>6.8900000000000003E-2</v>
      </c>
      <c r="H17" s="1">
        <v>44280</v>
      </c>
      <c r="I17" s="1" t="s">
        <v>18</v>
      </c>
      <c r="J17" s="8">
        <v>3.9649999999999999</v>
      </c>
    </row>
    <row r="18" spans="1:10" ht="15.75" x14ac:dyDescent="0.3">
      <c r="A18" s="3">
        <v>10</v>
      </c>
      <c r="B18" s="3" t="s">
        <v>197</v>
      </c>
      <c r="C18" s="3" t="s">
        <v>1498</v>
      </c>
      <c r="D18" s="3" t="s">
        <v>21</v>
      </c>
      <c r="E18" s="5">
        <v>250</v>
      </c>
      <c r="F18" s="8">
        <v>2632.85</v>
      </c>
      <c r="G18" s="12">
        <v>5.0199999999999995E-2</v>
      </c>
      <c r="H18" s="1">
        <v>44336</v>
      </c>
      <c r="I18" s="1" t="s">
        <v>18</v>
      </c>
      <c r="J18" s="8">
        <v>3.9249999999999998</v>
      </c>
    </row>
    <row r="19" spans="1:10" ht="15.75" x14ac:dyDescent="0.3">
      <c r="A19" s="3">
        <v>11</v>
      </c>
      <c r="B19" s="3" t="s">
        <v>26</v>
      </c>
      <c r="C19" s="3" t="s">
        <v>27</v>
      </c>
      <c r="D19" s="3" t="s">
        <v>21</v>
      </c>
      <c r="E19" s="5">
        <v>107</v>
      </c>
      <c r="F19" s="8">
        <v>1136.49</v>
      </c>
      <c r="G19" s="12">
        <v>2.1700000000000001E-2</v>
      </c>
      <c r="H19" s="1">
        <v>44189</v>
      </c>
      <c r="I19" s="1" t="s">
        <v>18</v>
      </c>
      <c r="J19" s="8">
        <v>3.5099</v>
      </c>
    </row>
    <row r="20" spans="1:10" ht="15.75" x14ac:dyDescent="0.3">
      <c r="A20" s="3">
        <v>12</v>
      </c>
      <c r="B20" s="3" t="s">
        <v>318</v>
      </c>
      <c r="C20" s="3" t="s">
        <v>1467</v>
      </c>
      <c r="D20" s="3" t="s">
        <v>221</v>
      </c>
      <c r="E20" s="5">
        <v>100</v>
      </c>
      <c r="F20" s="8">
        <v>1057.29</v>
      </c>
      <c r="G20" s="12">
        <v>2.0199999999999999E-2</v>
      </c>
      <c r="H20" s="1">
        <v>44291</v>
      </c>
      <c r="I20" s="1" t="s">
        <v>18</v>
      </c>
      <c r="J20" s="8">
        <v>4.0250000000000004</v>
      </c>
    </row>
    <row r="21" spans="1:10" ht="15.75" x14ac:dyDescent="0.3">
      <c r="A21" s="3">
        <v>13</v>
      </c>
      <c r="B21" s="3" t="s">
        <v>22</v>
      </c>
      <c r="C21" s="3" t="s">
        <v>24</v>
      </c>
      <c r="D21" s="3" t="s">
        <v>21</v>
      </c>
      <c r="E21" s="5">
        <v>95</v>
      </c>
      <c r="F21" s="8">
        <v>1018.36</v>
      </c>
      <c r="G21" s="12">
        <v>1.9400000000000001E-2</v>
      </c>
      <c r="H21" s="1">
        <v>44180</v>
      </c>
      <c r="I21" s="1" t="s">
        <v>18</v>
      </c>
      <c r="J21" s="8">
        <v>3.4948000000000001</v>
      </c>
    </row>
    <row r="22" spans="1:10" ht="15.75" x14ac:dyDescent="0.3">
      <c r="A22" s="3">
        <v>14</v>
      </c>
      <c r="B22" s="3" t="s">
        <v>116</v>
      </c>
      <c r="C22" s="3" t="s">
        <v>123</v>
      </c>
      <c r="D22" s="3" t="s">
        <v>21</v>
      </c>
      <c r="E22" s="5">
        <v>63</v>
      </c>
      <c r="F22" s="8">
        <v>666.95</v>
      </c>
      <c r="G22" s="12">
        <v>1.2699999999999999E-2</v>
      </c>
      <c r="H22" s="1">
        <v>44270</v>
      </c>
      <c r="I22" s="1" t="s">
        <v>18</v>
      </c>
      <c r="J22" s="8">
        <v>3.8349000000000002</v>
      </c>
    </row>
    <row r="23" spans="1:10" ht="15.75" x14ac:dyDescent="0.3">
      <c r="A23" s="3">
        <v>15</v>
      </c>
      <c r="B23" s="3" t="s">
        <v>118</v>
      </c>
      <c r="C23" s="3" t="s">
        <v>1482</v>
      </c>
      <c r="D23" s="3" t="s">
        <v>21</v>
      </c>
      <c r="E23" s="5">
        <v>45</v>
      </c>
      <c r="F23" s="8">
        <v>480.69</v>
      </c>
      <c r="G23" s="12">
        <v>9.1999999999999998E-3</v>
      </c>
      <c r="H23" s="1">
        <v>44301</v>
      </c>
      <c r="I23" s="1" t="s">
        <v>18</v>
      </c>
      <c r="J23" s="8">
        <v>4.1150000000000002</v>
      </c>
    </row>
    <row r="24" spans="1:10" ht="15.75" x14ac:dyDescent="0.3">
      <c r="A24" s="3">
        <v>16</v>
      </c>
      <c r="B24" s="3" t="s">
        <v>197</v>
      </c>
      <c r="C24" s="3" t="s">
        <v>1473</v>
      </c>
      <c r="D24" s="3" t="s">
        <v>21</v>
      </c>
      <c r="E24" s="5">
        <v>32</v>
      </c>
      <c r="F24" s="8">
        <v>343.96</v>
      </c>
      <c r="G24" s="12">
        <v>6.6E-3</v>
      </c>
      <c r="H24" s="1">
        <v>44188</v>
      </c>
      <c r="I24" s="1" t="s">
        <v>18</v>
      </c>
      <c r="J24" s="8">
        <v>3.42</v>
      </c>
    </row>
    <row r="25" spans="1:10" ht="15.75" x14ac:dyDescent="0.3">
      <c r="A25" s="3">
        <v>17</v>
      </c>
      <c r="B25" s="3" t="s">
        <v>1460</v>
      </c>
      <c r="C25" s="3" t="s">
        <v>1461</v>
      </c>
      <c r="D25" s="3" t="s">
        <v>264</v>
      </c>
      <c r="E25" s="5">
        <v>20</v>
      </c>
      <c r="F25" s="8">
        <v>212.86</v>
      </c>
      <c r="G25" s="12">
        <v>4.0999999999999995E-3</v>
      </c>
      <c r="H25" s="1">
        <v>44281</v>
      </c>
      <c r="I25" s="1" t="s">
        <v>18</v>
      </c>
      <c r="J25" s="8">
        <v>4.2750000000000004</v>
      </c>
    </row>
    <row r="26" spans="1:10" ht="15.75" x14ac:dyDescent="0.3">
      <c r="A26" s="3">
        <v>18</v>
      </c>
      <c r="B26" s="3" t="s">
        <v>197</v>
      </c>
      <c r="C26" s="3" t="s">
        <v>1471</v>
      </c>
      <c r="D26" s="3" t="s">
        <v>21</v>
      </c>
      <c r="E26" s="5">
        <v>15</v>
      </c>
      <c r="F26" s="8">
        <v>163.08000000000001</v>
      </c>
      <c r="G26" s="12">
        <v>3.0999999999999999E-3</v>
      </c>
      <c r="H26" s="1">
        <v>44124</v>
      </c>
      <c r="I26" s="1" t="s">
        <v>18</v>
      </c>
      <c r="J26" s="8">
        <v>3.3404999999999996</v>
      </c>
    </row>
    <row r="27" spans="1:10" ht="15.75" x14ac:dyDescent="0.3">
      <c r="A27" s="89"/>
      <c r="B27" s="89" t="s">
        <v>28</v>
      </c>
      <c r="C27" s="89"/>
      <c r="D27" s="89"/>
      <c r="E27" s="89"/>
      <c r="F27" s="90">
        <v>50328.3</v>
      </c>
      <c r="G27" s="91">
        <v>0.9597</v>
      </c>
    </row>
    <row r="29" spans="1:10" ht="15.75" x14ac:dyDescent="0.3">
      <c r="B29" s="2" t="s">
        <v>172</v>
      </c>
    </row>
    <row r="30" spans="1:10" ht="15.75" x14ac:dyDescent="0.3">
      <c r="A30" s="3">
        <v>19</v>
      </c>
      <c r="B30" s="3" t="s">
        <v>1463</v>
      </c>
      <c r="C30" s="3" t="s">
        <v>1464</v>
      </c>
      <c r="D30" s="3" t="s">
        <v>21</v>
      </c>
      <c r="E30" s="5">
        <v>60</v>
      </c>
      <c r="F30" s="8">
        <v>630.04999999999995</v>
      </c>
      <c r="G30" s="12">
        <v>1.2E-2</v>
      </c>
      <c r="H30" s="1">
        <v>44312</v>
      </c>
      <c r="I30" s="1" t="s">
        <v>18</v>
      </c>
      <c r="J30" s="8">
        <v>4.1170999999999998</v>
      </c>
    </row>
    <row r="31" spans="1:10" ht="15.75" x14ac:dyDescent="0.3">
      <c r="A31" s="89"/>
      <c r="B31" s="89" t="s">
        <v>28</v>
      </c>
      <c r="C31" s="89"/>
      <c r="D31" s="89"/>
      <c r="E31" s="89"/>
      <c r="F31" s="90">
        <v>630.04999999999995</v>
      </c>
      <c r="G31" s="91">
        <v>1.2E-2</v>
      </c>
    </row>
    <row r="33" spans="1:10" ht="15.75" x14ac:dyDescent="0.3">
      <c r="B33" s="2" t="s">
        <v>32</v>
      </c>
    </row>
    <row r="34" spans="1:10" ht="15.75" x14ac:dyDescent="0.3">
      <c r="B34" s="2" t="s">
        <v>33</v>
      </c>
    </row>
    <row r="35" spans="1:10" ht="15.75" x14ac:dyDescent="0.3">
      <c r="A35" s="3">
        <v>20</v>
      </c>
      <c r="B35" s="3" t="s">
        <v>136</v>
      </c>
      <c r="C35" s="3" t="s">
        <v>137</v>
      </c>
      <c r="D35" s="3" t="s">
        <v>41</v>
      </c>
      <c r="E35" s="5">
        <v>550</v>
      </c>
      <c r="F35" s="8">
        <v>544.47</v>
      </c>
      <c r="G35" s="12">
        <v>1.04E-2</v>
      </c>
      <c r="H35" s="1">
        <v>44211</v>
      </c>
      <c r="J35" s="8">
        <v>3.5000000000000004</v>
      </c>
    </row>
    <row r="36" spans="1:10" ht="15.75" x14ac:dyDescent="0.3">
      <c r="A36" s="89"/>
      <c r="B36" s="89" t="s">
        <v>28</v>
      </c>
      <c r="C36" s="89"/>
      <c r="D36" s="89"/>
      <c r="E36" s="89"/>
      <c r="F36" s="90">
        <v>544.47</v>
      </c>
      <c r="G36" s="91">
        <v>1.04E-2</v>
      </c>
    </row>
    <row r="38" spans="1:10" ht="15.75" x14ac:dyDescent="0.3">
      <c r="B38" s="2" t="s">
        <v>37</v>
      </c>
    </row>
    <row r="39" spans="1:10" ht="15.75" x14ac:dyDescent="0.3">
      <c r="B39" s="2" t="s">
        <v>38</v>
      </c>
    </row>
    <row r="40" spans="1:10" ht="15.75" x14ac:dyDescent="0.3">
      <c r="A40" s="3">
        <v>21</v>
      </c>
      <c r="B40" s="3" t="s">
        <v>148</v>
      </c>
      <c r="C40" s="3" t="s">
        <v>149</v>
      </c>
      <c r="D40" s="3" t="s">
        <v>44</v>
      </c>
      <c r="E40" s="5">
        <v>100</v>
      </c>
      <c r="F40" s="8">
        <v>491.95</v>
      </c>
      <c r="G40" s="12">
        <v>9.3999999999999986E-3</v>
      </c>
      <c r="H40" s="1">
        <v>44270</v>
      </c>
      <c r="J40" s="8">
        <v>3.6174999999999997</v>
      </c>
    </row>
    <row r="41" spans="1:10" ht="15.75" x14ac:dyDescent="0.3">
      <c r="A41" s="3">
        <v>22</v>
      </c>
      <c r="B41" s="3" t="s">
        <v>148</v>
      </c>
      <c r="C41" s="3" t="s">
        <v>160</v>
      </c>
      <c r="D41" s="3" t="s">
        <v>44</v>
      </c>
      <c r="E41" s="5">
        <v>75</v>
      </c>
      <c r="F41" s="8">
        <v>369.43</v>
      </c>
      <c r="G41" s="12">
        <v>6.9999999999999993E-3</v>
      </c>
      <c r="H41" s="1">
        <v>44257</v>
      </c>
      <c r="J41" s="8">
        <v>3.62</v>
      </c>
    </row>
    <row r="42" spans="1:10" ht="15.75" x14ac:dyDescent="0.3">
      <c r="A42" s="89"/>
      <c r="B42" s="89" t="s">
        <v>28</v>
      </c>
      <c r="C42" s="89"/>
      <c r="D42" s="89"/>
      <c r="E42" s="89"/>
      <c r="F42" s="90">
        <v>861.38</v>
      </c>
      <c r="G42" s="91">
        <v>1.6399999999999998E-2</v>
      </c>
    </row>
    <row r="44" spans="1:10" ht="15.75" x14ac:dyDescent="0.3">
      <c r="A44" s="3">
        <v>23</v>
      </c>
      <c r="B44" s="2" t="s">
        <v>102</v>
      </c>
      <c r="F44" s="8">
        <v>34.72</v>
      </c>
      <c r="G44" s="12">
        <v>7.000000000000001E-4</v>
      </c>
      <c r="H44" s="1">
        <v>44105</v>
      </c>
    </row>
    <row r="45" spans="1:10" ht="15.75" x14ac:dyDescent="0.3">
      <c r="A45" s="89"/>
      <c r="B45" s="89" t="s">
        <v>28</v>
      </c>
      <c r="C45" s="89"/>
      <c r="D45" s="89"/>
      <c r="E45" s="89"/>
      <c r="F45" s="90">
        <v>34.72</v>
      </c>
      <c r="G45" s="91">
        <v>7.000000000000001E-4</v>
      </c>
    </row>
    <row r="47" spans="1:10" ht="15.75" x14ac:dyDescent="0.3">
      <c r="B47" s="2" t="s">
        <v>1122</v>
      </c>
    </row>
    <row r="48" spans="1:10" ht="15.75" x14ac:dyDescent="0.3">
      <c r="A48" s="3">
        <v>24</v>
      </c>
      <c r="B48" s="3" t="s">
        <v>1123</v>
      </c>
      <c r="C48" s="3" t="s">
        <v>1124</v>
      </c>
      <c r="E48" s="5">
        <v>1893.5720000000001</v>
      </c>
      <c r="F48" s="8">
        <v>54.82</v>
      </c>
      <c r="G48" s="12">
        <v>1E-3</v>
      </c>
    </row>
    <row r="49" spans="1:7" ht="15.75" x14ac:dyDescent="0.3">
      <c r="A49" s="89"/>
      <c r="B49" s="89" t="s">
        <v>28</v>
      </c>
      <c r="C49" s="89"/>
      <c r="D49" s="89"/>
      <c r="E49" s="89"/>
      <c r="F49" s="90">
        <v>54.82</v>
      </c>
      <c r="G49" s="91">
        <v>1E-3</v>
      </c>
    </row>
    <row r="51" spans="1:7" ht="15.75" x14ac:dyDescent="0.3">
      <c r="B51" s="2" t="s">
        <v>103</v>
      </c>
    </row>
    <row r="52" spans="1:7" ht="15.75" x14ac:dyDescent="0.3">
      <c r="A52" s="3"/>
      <c r="B52" s="3" t="s">
        <v>104</v>
      </c>
      <c r="C52" s="3"/>
      <c r="D52" s="5"/>
      <c r="F52" s="8">
        <v>-14.78</v>
      </c>
      <c r="G52" s="12">
        <v>-2.0000000000000001E-4</v>
      </c>
    </row>
    <row r="53" spans="1:7" ht="15.75" x14ac:dyDescent="0.3">
      <c r="A53" s="89"/>
      <c r="B53" s="89" t="s">
        <v>28</v>
      </c>
      <c r="C53" s="89"/>
      <c r="D53" s="89"/>
      <c r="E53" s="89"/>
      <c r="F53" s="90">
        <v>-14.78</v>
      </c>
      <c r="G53" s="91">
        <v>-2.0000000000000001E-4</v>
      </c>
    </row>
    <row r="55" spans="1:7" ht="15.75" x14ac:dyDescent="0.3">
      <c r="A55" s="7"/>
      <c r="B55" s="7" t="s">
        <v>105</v>
      </c>
      <c r="C55" s="7"/>
      <c r="D55" s="7"/>
      <c r="E55" s="7"/>
      <c r="F55" s="9">
        <v>52438.96</v>
      </c>
      <c r="G55" s="13">
        <v>1</v>
      </c>
    </row>
    <row r="56" spans="1:7" ht="15.75" x14ac:dyDescent="0.3">
      <c r="A56" s="3" t="s">
        <v>106</v>
      </c>
    </row>
    <row r="57" spans="1:7" ht="15.75" x14ac:dyDescent="0.3">
      <c r="A57" s="4">
        <v>1</v>
      </c>
      <c r="B57" s="4" t="s">
        <v>1413</v>
      </c>
    </row>
    <row r="58" spans="1:7" ht="15.75" x14ac:dyDescent="0.3">
      <c r="A58" s="4">
        <v>2</v>
      </c>
      <c r="B58" s="4" t="s">
        <v>107</v>
      </c>
    </row>
  </sheetData>
  <mergeCells count="1">
    <mergeCell ref="B1:F1"/>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1499</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299</v>
      </c>
      <c r="C9" s="3" t="s">
        <v>1490</v>
      </c>
      <c r="D9" s="3" t="s">
        <v>221</v>
      </c>
      <c r="E9" s="5">
        <v>150</v>
      </c>
      <c r="F9" s="8">
        <v>1867.51</v>
      </c>
      <c r="G9" s="12">
        <v>0.1065</v>
      </c>
      <c r="H9" s="1">
        <v>44343</v>
      </c>
      <c r="I9" s="1" t="s">
        <v>18</v>
      </c>
      <c r="J9" s="8">
        <v>4.75</v>
      </c>
      <c r="K9" s="71" t="s">
        <v>21</v>
      </c>
      <c r="L9" s="12">
        <v>0.52590000000000003</v>
      </c>
    </row>
    <row r="10" spans="1:12" ht="15.75" x14ac:dyDescent="0.3">
      <c r="A10" s="3">
        <v>2</v>
      </c>
      <c r="B10" s="3" t="s">
        <v>1500</v>
      </c>
      <c r="C10" s="3" t="s">
        <v>1501</v>
      </c>
      <c r="D10" s="3" t="s">
        <v>17</v>
      </c>
      <c r="E10" s="5">
        <v>60</v>
      </c>
      <c r="F10" s="8">
        <v>1853.23</v>
      </c>
      <c r="G10" s="12">
        <v>0.1056</v>
      </c>
      <c r="H10" s="1">
        <v>44294</v>
      </c>
      <c r="I10" s="1" t="s">
        <v>18</v>
      </c>
      <c r="J10" s="8">
        <v>5.6950000000000003</v>
      </c>
      <c r="K10" s="71" t="s">
        <v>17</v>
      </c>
      <c r="L10" s="12">
        <v>0.19569999999999999</v>
      </c>
    </row>
    <row r="11" spans="1:12" ht="15.75" x14ac:dyDescent="0.3">
      <c r="A11" s="3">
        <v>3</v>
      </c>
      <c r="B11" s="3" t="s">
        <v>118</v>
      </c>
      <c r="C11" s="3" t="s">
        <v>1493</v>
      </c>
      <c r="D11" s="3" t="s">
        <v>21</v>
      </c>
      <c r="E11" s="5">
        <v>170</v>
      </c>
      <c r="F11" s="8">
        <v>1803.9</v>
      </c>
      <c r="G11" s="12">
        <v>0.10279999999999999</v>
      </c>
      <c r="H11" s="1">
        <v>44301</v>
      </c>
      <c r="I11" s="1" t="s">
        <v>18</v>
      </c>
      <c r="J11" s="8">
        <v>4.1151</v>
      </c>
      <c r="K11" s="71" t="s">
        <v>221</v>
      </c>
      <c r="L11" s="12">
        <v>0.1457</v>
      </c>
    </row>
    <row r="12" spans="1:12" ht="15.75" x14ac:dyDescent="0.3">
      <c r="A12" s="3">
        <v>4</v>
      </c>
      <c r="B12" s="3" t="s">
        <v>184</v>
      </c>
      <c r="C12" s="3" t="s">
        <v>1450</v>
      </c>
      <c r="D12" s="3" t="s">
        <v>21</v>
      </c>
      <c r="E12" s="5">
        <v>159</v>
      </c>
      <c r="F12" s="8">
        <v>1734.72</v>
      </c>
      <c r="G12" s="12">
        <v>9.8900000000000002E-2</v>
      </c>
      <c r="H12" s="1">
        <v>44270</v>
      </c>
      <c r="I12" s="1" t="s">
        <v>18</v>
      </c>
      <c r="J12" s="8">
        <v>3.75</v>
      </c>
      <c r="K12" s="71" t="s">
        <v>264</v>
      </c>
      <c r="L12" s="12">
        <v>8.5000000000000006E-2</v>
      </c>
    </row>
    <row r="13" spans="1:12" ht="15.75" x14ac:dyDescent="0.3">
      <c r="A13" s="3">
        <v>5</v>
      </c>
      <c r="B13" s="3" t="s">
        <v>124</v>
      </c>
      <c r="C13" s="3" t="s">
        <v>1494</v>
      </c>
      <c r="D13" s="3" t="s">
        <v>17</v>
      </c>
      <c r="E13" s="5">
        <v>150</v>
      </c>
      <c r="F13" s="8">
        <v>1581.14</v>
      </c>
      <c r="G13" s="12">
        <v>9.01E-2</v>
      </c>
      <c r="H13" s="1">
        <v>44301</v>
      </c>
      <c r="I13" s="1" t="s">
        <v>18</v>
      </c>
      <c r="J13" s="8">
        <v>3.9591000000000003</v>
      </c>
      <c r="K13" s="71" t="s">
        <v>44</v>
      </c>
      <c r="L13" s="12">
        <v>4.07E-2</v>
      </c>
    </row>
    <row r="14" spans="1:12" ht="15.75" x14ac:dyDescent="0.3">
      <c r="A14" s="3">
        <v>6</v>
      </c>
      <c r="B14" s="3" t="s">
        <v>154</v>
      </c>
      <c r="C14" s="3" t="s">
        <v>321</v>
      </c>
      <c r="D14" s="3" t="s">
        <v>21</v>
      </c>
      <c r="E14" s="5">
        <v>150</v>
      </c>
      <c r="F14" s="8">
        <v>1579.32</v>
      </c>
      <c r="G14" s="12">
        <v>0.09</v>
      </c>
      <c r="H14" s="1">
        <v>44343</v>
      </c>
      <c r="I14" s="1" t="s">
        <v>18</v>
      </c>
      <c r="J14" s="8">
        <v>3.95</v>
      </c>
      <c r="K14" s="71" t="s">
        <v>128</v>
      </c>
      <c r="L14" s="12">
        <v>5.6000000000000008E-3</v>
      </c>
    </row>
    <row r="15" spans="1:12" ht="15.75" x14ac:dyDescent="0.3">
      <c r="A15" s="3">
        <v>7</v>
      </c>
      <c r="B15" s="3" t="s">
        <v>116</v>
      </c>
      <c r="C15" s="3" t="s">
        <v>1479</v>
      </c>
      <c r="D15" s="3" t="s">
        <v>21</v>
      </c>
      <c r="E15" s="5">
        <v>145</v>
      </c>
      <c r="F15" s="8">
        <v>1514.5</v>
      </c>
      <c r="G15" s="12">
        <v>8.6300000000000002E-2</v>
      </c>
      <c r="H15" s="1">
        <v>44337</v>
      </c>
      <c r="I15" s="1" t="s">
        <v>18</v>
      </c>
      <c r="J15" s="8">
        <v>4.1150000000000002</v>
      </c>
      <c r="K15" s="71" t="s">
        <v>111</v>
      </c>
      <c r="L15" s="12">
        <v>1.4000000000000679E-3</v>
      </c>
    </row>
    <row r="16" spans="1:12" ht="15.75" x14ac:dyDescent="0.3">
      <c r="A16" s="3">
        <v>8</v>
      </c>
      <c r="B16" s="3" t="s">
        <v>1491</v>
      </c>
      <c r="C16" s="3" t="s">
        <v>1492</v>
      </c>
      <c r="D16" s="3" t="s">
        <v>264</v>
      </c>
      <c r="E16" s="5">
        <v>240</v>
      </c>
      <c r="F16" s="8">
        <v>1279.02</v>
      </c>
      <c r="G16" s="12">
        <v>7.2900000000000006E-2</v>
      </c>
      <c r="H16" s="1">
        <v>44343</v>
      </c>
      <c r="I16" s="1" t="s">
        <v>18</v>
      </c>
      <c r="J16" s="8">
        <v>4.6947999999999999</v>
      </c>
    </row>
    <row r="17" spans="1:10" ht="15.75" x14ac:dyDescent="0.3">
      <c r="A17" s="3">
        <v>9</v>
      </c>
      <c r="B17" s="3" t="s">
        <v>15</v>
      </c>
      <c r="C17" s="3" t="s">
        <v>1502</v>
      </c>
      <c r="D17" s="3" t="s">
        <v>21</v>
      </c>
      <c r="E17" s="5">
        <v>100</v>
      </c>
      <c r="F17" s="8">
        <v>1056.32</v>
      </c>
      <c r="G17" s="12">
        <v>6.0199999999999997E-2</v>
      </c>
      <c r="H17" s="1">
        <v>44326</v>
      </c>
      <c r="I17" s="1" t="s">
        <v>18</v>
      </c>
      <c r="J17" s="8">
        <v>4.2450000000000001</v>
      </c>
    </row>
    <row r="18" spans="1:10" ht="15.75" x14ac:dyDescent="0.3">
      <c r="A18" s="3">
        <v>10</v>
      </c>
      <c r="B18" s="3" t="s">
        <v>318</v>
      </c>
      <c r="C18" s="3" t="s">
        <v>1467</v>
      </c>
      <c r="D18" s="3" t="s">
        <v>221</v>
      </c>
      <c r="E18" s="5">
        <v>65</v>
      </c>
      <c r="F18" s="8">
        <v>687.24</v>
      </c>
      <c r="G18" s="12">
        <v>3.9199999999999999E-2</v>
      </c>
      <c r="H18" s="1">
        <v>44291</v>
      </c>
      <c r="I18" s="1" t="s">
        <v>18</v>
      </c>
      <c r="J18" s="8">
        <v>4.0250000000000004</v>
      </c>
    </row>
    <row r="19" spans="1:10" ht="15.75" x14ac:dyDescent="0.3">
      <c r="A19" s="3">
        <v>11</v>
      </c>
      <c r="B19" s="3" t="s">
        <v>15</v>
      </c>
      <c r="C19" s="3" t="s">
        <v>1503</v>
      </c>
      <c r="D19" s="3" t="s">
        <v>21</v>
      </c>
      <c r="E19" s="5">
        <v>50</v>
      </c>
      <c r="F19" s="8">
        <v>527.65</v>
      </c>
      <c r="G19" s="12">
        <v>3.0099999999999998E-2</v>
      </c>
      <c r="H19" s="1">
        <v>44193</v>
      </c>
      <c r="I19" s="1" t="s">
        <v>18</v>
      </c>
      <c r="J19" s="8">
        <v>3.55</v>
      </c>
    </row>
    <row r="20" spans="1:10" ht="15.75" x14ac:dyDescent="0.3">
      <c r="A20" s="3">
        <v>12</v>
      </c>
      <c r="B20" s="3" t="s">
        <v>197</v>
      </c>
      <c r="C20" s="3" t="s">
        <v>1471</v>
      </c>
      <c r="D20" s="3" t="s">
        <v>21</v>
      </c>
      <c r="E20" s="5">
        <v>20</v>
      </c>
      <c r="F20" s="8">
        <v>217.43</v>
      </c>
      <c r="G20" s="12">
        <v>1.24E-2</v>
      </c>
      <c r="H20" s="1">
        <v>44124</v>
      </c>
      <c r="I20" s="1" t="s">
        <v>18</v>
      </c>
      <c r="J20" s="8">
        <v>3.3404999999999996</v>
      </c>
    </row>
    <row r="21" spans="1:10" ht="15.75" x14ac:dyDescent="0.3">
      <c r="A21" s="3">
        <v>13</v>
      </c>
      <c r="B21" s="3" t="s">
        <v>1460</v>
      </c>
      <c r="C21" s="3" t="s">
        <v>1461</v>
      </c>
      <c r="D21" s="3" t="s">
        <v>264</v>
      </c>
      <c r="E21" s="5">
        <v>20</v>
      </c>
      <c r="F21" s="8">
        <v>212.86</v>
      </c>
      <c r="G21" s="12">
        <v>1.21E-2</v>
      </c>
      <c r="H21" s="1">
        <v>44281</v>
      </c>
      <c r="I21" s="1" t="s">
        <v>18</v>
      </c>
      <c r="J21" s="8">
        <v>4.2750000000000004</v>
      </c>
    </row>
    <row r="22" spans="1:10" ht="15.75" x14ac:dyDescent="0.3">
      <c r="A22" s="3">
        <v>14</v>
      </c>
      <c r="B22" s="3" t="s">
        <v>26</v>
      </c>
      <c r="C22" s="3" t="s">
        <v>27</v>
      </c>
      <c r="D22" s="3" t="s">
        <v>21</v>
      </c>
      <c r="E22" s="5">
        <v>15</v>
      </c>
      <c r="F22" s="8">
        <v>159.32</v>
      </c>
      <c r="G22" s="12">
        <v>9.1000000000000004E-3</v>
      </c>
      <c r="H22" s="1">
        <v>44189</v>
      </c>
      <c r="I22" s="1" t="s">
        <v>18</v>
      </c>
      <c r="J22" s="8">
        <v>3.5099</v>
      </c>
    </row>
    <row r="23" spans="1:10" ht="15.75" x14ac:dyDescent="0.3">
      <c r="A23" s="3">
        <v>15</v>
      </c>
      <c r="B23" s="3" t="s">
        <v>197</v>
      </c>
      <c r="C23" s="3" t="s">
        <v>1473</v>
      </c>
      <c r="D23" s="3" t="s">
        <v>21</v>
      </c>
      <c r="E23" s="5">
        <v>10</v>
      </c>
      <c r="F23" s="8">
        <v>107.49</v>
      </c>
      <c r="G23" s="12">
        <v>6.0999999999999995E-3</v>
      </c>
      <c r="H23" s="1">
        <v>44188</v>
      </c>
      <c r="I23" s="1" t="s">
        <v>18</v>
      </c>
      <c r="J23" s="8">
        <v>3.42</v>
      </c>
    </row>
    <row r="24" spans="1:10" ht="15.75" x14ac:dyDescent="0.3">
      <c r="A24" s="3">
        <v>16</v>
      </c>
      <c r="B24" s="3" t="s">
        <v>22</v>
      </c>
      <c r="C24" s="3" t="s">
        <v>24</v>
      </c>
      <c r="D24" s="3" t="s">
        <v>21</v>
      </c>
      <c r="E24" s="5">
        <v>10</v>
      </c>
      <c r="F24" s="8">
        <v>107.2</v>
      </c>
      <c r="G24" s="12">
        <v>6.0999999999999995E-3</v>
      </c>
      <c r="H24" s="1">
        <v>44180</v>
      </c>
      <c r="I24" s="1" t="s">
        <v>18</v>
      </c>
      <c r="J24" s="8">
        <v>3.4948000000000001</v>
      </c>
    </row>
    <row r="25" spans="1:10" ht="15.75" x14ac:dyDescent="0.3">
      <c r="A25" s="3">
        <v>17</v>
      </c>
      <c r="B25" s="3" t="s">
        <v>116</v>
      </c>
      <c r="C25" s="3" t="s">
        <v>123</v>
      </c>
      <c r="D25" s="3" t="s">
        <v>21</v>
      </c>
      <c r="E25" s="5">
        <v>5</v>
      </c>
      <c r="F25" s="8">
        <v>52.93</v>
      </c>
      <c r="G25" s="12">
        <v>3.0000000000000001E-3</v>
      </c>
      <c r="H25" s="1">
        <v>44270</v>
      </c>
      <c r="I25" s="1" t="s">
        <v>18</v>
      </c>
      <c r="J25" s="8">
        <v>3.8349000000000002</v>
      </c>
    </row>
    <row r="26" spans="1:10" ht="15.75" x14ac:dyDescent="0.3">
      <c r="A26" s="89"/>
      <c r="B26" s="89" t="s">
        <v>28</v>
      </c>
      <c r="C26" s="89"/>
      <c r="D26" s="89"/>
      <c r="E26" s="89"/>
      <c r="F26" s="90">
        <v>16341.78</v>
      </c>
      <c r="G26" s="91">
        <v>0.93140000000000001</v>
      </c>
    </row>
    <row r="28" spans="1:10" ht="15.75" x14ac:dyDescent="0.3">
      <c r="B28" s="2" t="s">
        <v>172</v>
      </c>
    </row>
    <row r="29" spans="1:10" ht="15.75" x14ac:dyDescent="0.3">
      <c r="A29" s="3">
        <v>18</v>
      </c>
      <c r="B29" s="3" t="s">
        <v>1463</v>
      </c>
      <c r="C29" s="3" t="s">
        <v>1464</v>
      </c>
      <c r="D29" s="3" t="s">
        <v>21</v>
      </c>
      <c r="E29" s="5">
        <v>35</v>
      </c>
      <c r="F29" s="8">
        <v>367.53</v>
      </c>
      <c r="G29" s="12">
        <v>2.0899999999999998E-2</v>
      </c>
      <c r="H29" s="1">
        <v>44312</v>
      </c>
      <c r="I29" s="1" t="s">
        <v>18</v>
      </c>
      <c r="J29" s="8">
        <v>4.1170999999999998</v>
      </c>
    </row>
    <row r="30" spans="1:10" ht="15.75" x14ac:dyDescent="0.3">
      <c r="A30" s="89"/>
      <c r="B30" s="89" t="s">
        <v>28</v>
      </c>
      <c r="C30" s="89"/>
      <c r="D30" s="89"/>
      <c r="E30" s="89"/>
      <c r="F30" s="90">
        <v>367.53</v>
      </c>
      <c r="G30" s="91">
        <v>2.0899999999999998E-2</v>
      </c>
    </row>
    <row r="32" spans="1:10" ht="15.75" x14ac:dyDescent="0.3">
      <c r="B32" s="2" t="s">
        <v>32</v>
      </c>
    </row>
    <row r="33" spans="1:10" ht="15.75" x14ac:dyDescent="0.3">
      <c r="B33" s="2" t="s">
        <v>37</v>
      </c>
    </row>
    <row r="34" spans="1:10" ht="15.75" x14ac:dyDescent="0.3">
      <c r="B34" s="2" t="s">
        <v>38</v>
      </c>
    </row>
    <row r="35" spans="1:10" ht="15.75" x14ac:dyDescent="0.3">
      <c r="A35" s="3">
        <v>19</v>
      </c>
      <c r="B35" s="3" t="s">
        <v>148</v>
      </c>
      <c r="C35" s="3" t="s">
        <v>160</v>
      </c>
      <c r="D35" s="3" t="s">
        <v>44</v>
      </c>
      <c r="E35" s="5">
        <v>115</v>
      </c>
      <c r="F35" s="8">
        <v>566.46</v>
      </c>
      <c r="G35" s="12">
        <v>3.2300000000000002E-2</v>
      </c>
      <c r="H35" s="1">
        <v>44257</v>
      </c>
      <c r="J35" s="8">
        <v>3.62</v>
      </c>
    </row>
    <row r="36" spans="1:10" ht="15.75" x14ac:dyDescent="0.3">
      <c r="A36" s="3">
        <v>20</v>
      </c>
      <c r="B36" s="3" t="s">
        <v>148</v>
      </c>
      <c r="C36" s="3" t="s">
        <v>149</v>
      </c>
      <c r="D36" s="3" t="s">
        <v>44</v>
      </c>
      <c r="E36" s="5">
        <v>30</v>
      </c>
      <c r="F36" s="8">
        <v>147.59</v>
      </c>
      <c r="G36" s="12">
        <v>8.3999999999999995E-3</v>
      </c>
      <c r="H36" s="1">
        <v>44270</v>
      </c>
      <c r="J36" s="8">
        <v>3.6174999999999997</v>
      </c>
    </row>
    <row r="37" spans="1:10" ht="15.75" x14ac:dyDescent="0.3">
      <c r="A37" s="3">
        <v>21</v>
      </c>
      <c r="B37" s="3" t="s">
        <v>129</v>
      </c>
      <c r="C37" s="3" t="s">
        <v>143</v>
      </c>
      <c r="D37" s="3" t="s">
        <v>128</v>
      </c>
      <c r="E37" s="5">
        <v>20</v>
      </c>
      <c r="F37" s="8">
        <v>98.45</v>
      </c>
      <c r="G37" s="12">
        <v>5.6000000000000008E-3</v>
      </c>
      <c r="H37" s="1">
        <v>44265</v>
      </c>
      <c r="J37" s="8">
        <v>3.5950000000000002</v>
      </c>
    </row>
    <row r="38" spans="1:10" ht="15.75" x14ac:dyDescent="0.3">
      <c r="A38" s="89"/>
      <c r="B38" s="89" t="s">
        <v>28</v>
      </c>
      <c r="C38" s="89"/>
      <c r="D38" s="89"/>
      <c r="E38" s="89"/>
      <c r="F38" s="90">
        <v>812.5</v>
      </c>
      <c r="G38" s="91">
        <v>4.6300000000000001E-2</v>
      </c>
    </row>
    <row r="40" spans="1:10" ht="15.75" x14ac:dyDescent="0.3">
      <c r="A40" s="3">
        <v>22</v>
      </c>
      <c r="B40" s="2" t="s">
        <v>102</v>
      </c>
      <c r="F40" s="8">
        <v>29.76</v>
      </c>
      <c r="G40" s="12">
        <v>1.7000000000000001E-3</v>
      </c>
      <c r="H40" s="1">
        <v>44105</v>
      </c>
    </row>
    <row r="41" spans="1:10" ht="15.75" x14ac:dyDescent="0.3">
      <c r="A41" s="89"/>
      <c r="B41" s="89" t="s">
        <v>28</v>
      </c>
      <c r="C41" s="89"/>
      <c r="D41" s="89"/>
      <c r="E41" s="89"/>
      <c r="F41" s="90">
        <v>29.76</v>
      </c>
      <c r="G41" s="91">
        <v>1.7000000000000001E-3</v>
      </c>
    </row>
    <row r="43" spans="1:10" ht="15.75" x14ac:dyDescent="0.3">
      <c r="B43" s="2" t="s">
        <v>103</v>
      </c>
    </row>
    <row r="44" spans="1:10" ht="15.75" x14ac:dyDescent="0.3">
      <c r="A44" s="3"/>
      <c r="B44" s="3" t="s">
        <v>104</v>
      </c>
      <c r="C44" s="3"/>
      <c r="D44" s="5"/>
      <c r="F44" s="8">
        <v>-8.25</v>
      </c>
      <c r="G44" s="12">
        <v>-2.9999999999999997E-4</v>
      </c>
    </row>
    <row r="45" spans="1:10" ht="15.75" x14ac:dyDescent="0.3">
      <c r="A45" s="89"/>
      <c r="B45" s="89" t="s">
        <v>28</v>
      </c>
      <c r="C45" s="89"/>
      <c r="D45" s="89"/>
      <c r="E45" s="89"/>
      <c r="F45" s="90">
        <v>-8.25</v>
      </c>
      <c r="G45" s="91">
        <v>-2.9999999999999997E-4</v>
      </c>
    </row>
    <row r="47" spans="1:10" ht="15.75" x14ac:dyDescent="0.3">
      <c r="A47" s="7"/>
      <c r="B47" s="7" t="s">
        <v>105</v>
      </c>
      <c r="C47" s="7"/>
      <c r="D47" s="7"/>
      <c r="E47" s="7"/>
      <c r="F47" s="9">
        <v>17543.32</v>
      </c>
      <c r="G47" s="13">
        <v>1</v>
      </c>
    </row>
    <row r="48" spans="1:10" ht="15.75" x14ac:dyDescent="0.3">
      <c r="A48" s="3" t="s">
        <v>106</v>
      </c>
    </row>
    <row r="49" spans="1:2" ht="15.75" x14ac:dyDescent="0.3">
      <c r="A49" s="4">
        <v>1</v>
      </c>
      <c r="B49" s="4" t="s">
        <v>1413</v>
      </c>
    </row>
    <row r="50" spans="1:2" ht="15.75" x14ac:dyDescent="0.3">
      <c r="A50" s="4">
        <v>2</v>
      </c>
      <c r="B50" s="4" t="s">
        <v>107</v>
      </c>
    </row>
  </sheetData>
  <mergeCells count="1">
    <mergeCell ref="B1:F1"/>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1504</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184</v>
      </c>
      <c r="C9" s="3" t="s">
        <v>1450</v>
      </c>
      <c r="D9" s="3" t="s">
        <v>21</v>
      </c>
      <c r="E9" s="5">
        <v>305</v>
      </c>
      <c r="F9" s="8">
        <v>3327.6</v>
      </c>
      <c r="G9" s="12">
        <v>9.6600000000000005E-2</v>
      </c>
      <c r="H9" s="1">
        <v>44270</v>
      </c>
      <c r="I9" s="1" t="s">
        <v>18</v>
      </c>
      <c r="J9" s="8">
        <v>3.75</v>
      </c>
      <c r="K9" s="71" t="s">
        <v>21</v>
      </c>
      <c r="L9" s="12">
        <v>0.6573</v>
      </c>
    </row>
    <row r="10" spans="1:12" ht="15.75" x14ac:dyDescent="0.3">
      <c r="A10" s="3">
        <v>2</v>
      </c>
      <c r="B10" s="3" t="s">
        <v>26</v>
      </c>
      <c r="C10" s="3" t="s">
        <v>27</v>
      </c>
      <c r="D10" s="3" t="s">
        <v>21</v>
      </c>
      <c r="E10" s="5">
        <v>305</v>
      </c>
      <c r="F10" s="8">
        <v>3239.54</v>
      </c>
      <c r="G10" s="12">
        <v>9.4100000000000003E-2</v>
      </c>
      <c r="H10" s="1">
        <v>44189</v>
      </c>
      <c r="I10" s="1" t="s">
        <v>18</v>
      </c>
      <c r="J10" s="8">
        <v>3.5099</v>
      </c>
      <c r="K10" s="71" t="s">
        <v>221</v>
      </c>
      <c r="L10" s="12">
        <v>0.12189999999999999</v>
      </c>
    </row>
    <row r="11" spans="1:12" ht="15.75" x14ac:dyDescent="0.3">
      <c r="A11" s="3">
        <v>3</v>
      </c>
      <c r="B11" s="3" t="s">
        <v>116</v>
      </c>
      <c r="C11" s="3" t="s">
        <v>123</v>
      </c>
      <c r="D11" s="3" t="s">
        <v>21</v>
      </c>
      <c r="E11" s="5">
        <v>300</v>
      </c>
      <c r="F11" s="8">
        <v>3175.94</v>
      </c>
      <c r="G11" s="12">
        <v>9.2200000000000004E-2</v>
      </c>
      <c r="H11" s="1">
        <v>44270</v>
      </c>
      <c r="I11" s="1" t="s">
        <v>18</v>
      </c>
      <c r="J11" s="8">
        <v>3.8349000000000002</v>
      </c>
      <c r="K11" s="71" t="s">
        <v>264</v>
      </c>
      <c r="L11" s="12">
        <v>9.5999999999999988E-2</v>
      </c>
    </row>
    <row r="12" spans="1:12" ht="15.75" x14ac:dyDescent="0.3">
      <c r="A12" s="3">
        <v>4</v>
      </c>
      <c r="B12" s="3" t="s">
        <v>1451</v>
      </c>
      <c r="C12" s="3" t="s">
        <v>1505</v>
      </c>
      <c r="D12" s="3" t="s">
        <v>21</v>
      </c>
      <c r="E12" s="5">
        <v>280</v>
      </c>
      <c r="F12" s="8">
        <v>2935.92</v>
      </c>
      <c r="G12" s="12">
        <v>8.5299999999999987E-2</v>
      </c>
      <c r="H12" s="1">
        <v>44351</v>
      </c>
      <c r="I12" s="1" t="s">
        <v>18</v>
      </c>
      <c r="J12" s="8">
        <v>4.6425000000000001</v>
      </c>
      <c r="K12" s="71" t="s">
        <v>17</v>
      </c>
      <c r="L12" s="12">
        <v>7.6600000000000001E-2</v>
      </c>
    </row>
    <row r="13" spans="1:12" ht="15.75" x14ac:dyDescent="0.3">
      <c r="A13" s="3">
        <v>5</v>
      </c>
      <c r="B13" s="3" t="s">
        <v>1491</v>
      </c>
      <c r="C13" s="3" t="s">
        <v>1492</v>
      </c>
      <c r="D13" s="3" t="s">
        <v>264</v>
      </c>
      <c r="E13" s="5">
        <v>540</v>
      </c>
      <c r="F13" s="8">
        <v>2877.8</v>
      </c>
      <c r="G13" s="12">
        <v>8.3599999999999994E-2</v>
      </c>
      <c r="H13" s="1">
        <v>44343</v>
      </c>
      <c r="I13" s="1" t="s">
        <v>18</v>
      </c>
      <c r="J13" s="8">
        <v>4.6947999999999999</v>
      </c>
      <c r="K13" s="71" t="s">
        <v>44</v>
      </c>
      <c r="L13" s="12">
        <v>1.95E-2</v>
      </c>
    </row>
    <row r="14" spans="1:12" ht="15.75" x14ac:dyDescent="0.3">
      <c r="A14" s="3">
        <v>6</v>
      </c>
      <c r="B14" s="3" t="s">
        <v>154</v>
      </c>
      <c r="C14" s="3" t="s">
        <v>321</v>
      </c>
      <c r="D14" s="3" t="s">
        <v>21</v>
      </c>
      <c r="E14" s="5">
        <v>270</v>
      </c>
      <c r="F14" s="8">
        <v>2842.78</v>
      </c>
      <c r="G14" s="12">
        <v>8.2599999999999993E-2</v>
      </c>
      <c r="H14" s="1">
        <v>44343</v>
      </c>
      <c r="I14" s="1" t="s">
        <v>18</v>
      </c>
      <c r="J14" s="8">
        <v>3.95</v>
      </c>
      <c r="K14" s="71" t="s">
        <v>128</v>
      </c>
      <c r="L14" s="12">
        <v>1.5700000000000002E-2</v>
      </c>
    </row>
    <row r="15" spans="1:12" ht="15.75" x14ac:dyDescent="0.3">
      <c r="A15" s="3">
        <v>7</v>
      </c>
      <c r="B15" s="3" t="s">
        <v>48</v>
      </c>
      <c r="C15" s="3" t="s">
        <v>1475</v>
      </c>
      <c r="D15" s="3" t="s">
        <v>21</v>
      </c>
      <c r="E15" s="5">
        <v>275</v>
      </c>
      <c r="F15" s="8">
        <v>2674.58</v>
      </c>
      <c r="G15" s="12">
        <v>7.7699999999999991E-2</v>
      </c>
      <c r="H15" s="1">
        <v>44343</v>
      </c>
      <c r="I15" s="1" t="s">
        <v>18</v>
      </c>
      <c r="J15" s="8">
        <v>4.3247999999999998</v>
      </c>
      <c r="K15" s="71" t="s">
        <v>41</v>
      </c>
      <c r="L15" s="12">
        <v>1.29E-2</v>
      </c>
    </row>
    <row r="16" spans="1:12" ht="15.75" x14ac:dyDescent="0.3">
      <c r="A16" s="3">
        <v>8</v>
      </c>
      <c r="B16" s="3" t="s">
        <v>318</v>
      </c>
      <c r="C16" s="3" t="s">
        <v>1467</v>
      </c>
      <c r="D16" s="3" t="s">
        <v>221</v>
      </c>
      <c r="E16" s="5">
        <v>225</v>
      </c>
      <c r="F16" s="8">
        <v>2378.91</v>
      </c>
      <c r="G16" s="12">
        <v>6.9099999999999995E-2</v>
      </c>
      <c r="H16" s="1">
        <v>44291</v>
      </c>
      <c r="I16" s="1" t="s">
        <v>18</v>
      </c>
      <c r="J16" s="8">
        <v>4.0250000000000004</v>
      </c>
      <c r="K16" s="71" t="s">
        <v>111</v>
      </c>
      <c r="L16" s="12">
        <v>9.9999999999988987E-5</v>
      </c>
    </row>
    <row r="17" spans="1:10" ht="15.75" x14ac:dyDescent="0.3">
      <c r="A17" s="3">
        <v>9</v>
      </c>
      <c r="B17" s="3" t="s">
        <v>124</v>
      </c>
      <c r="C17" s="3" t="s">
        <v>1494</v>
      </c>
      <c r="D17" s="3" t="s">
        <v>17</v>
      </c>
      <c r="E17" s="5">
        <v>133</v>
      </c>
      <c r="F17" s="8">
        <v>1401.94</v>
      </c>
      <c r="G17" s="12">
        <v>4.07E-2</v>
      </c>
      <c r="H17" s="1">
        <v>44301</v>
      </c>
      <c r="I17" s="1" t="s">
        <v>18</v>
      </c>
      <c r="J17" s="8">
        <v>3.9591000000000003</v>
      </c>
    </row>
    <row r="18" spans="1:10" ht="15.75" x14ac:dyDescent="0.3">
      <c r="A18" s="3">
        <v>10</v>
      </c>
      <c r="B18" s="3" t="s">
        <v>1500</v>
      </c>
      <c r="C18" s="3" t="s">
        <v>1501</v>
      </c>
      <c r="D18" s="3" t="s">
        <v>17</v>
      </c>
      <c r="E18" s="5">
        <v>40</v>
      </c>
      <c r="F18" s="8">
        <v>1235.49</v>
      </c>
      <c r="G18" s="12">
        <v>3.5900000000000001E-2</v>
      </c>
      <c r="H18" s="1">
        <v>44294</v>
      </c>
      <c r="I18" s="1" t="s">
        <v>18</v>
      </c>
      <c r="J18" s="8">
        <v>5.6950000000000003</v>
      </c>
    </row>
    <row r="19" spans="1:10" ht="15.75" x14ac:dyDescent="0.3">
      <c r="A19" s="3">
        <v>11</v>
      </c>
      <c r="B19" s="3" t="s">
        <v>299</v>
      </c>
      <c r="C19" s="3" t="s">
        <v>1470</v>
      </c>
      <c r="D19" s="3" t="s">
        <v>221</v>
      </c>
      <c r="E19" s="5">
        <v>90</v>
      </c>
      <c r="F19" s="8">
        <v>948.22</v>
      </c>
      <c r="G19" s="12">
        <v>2.75E-2</v>
      </c>
      <c r="H19" s="1">
        <v>44305</v>
      </c>
      <c r="I19" s="1" t="s">
        <v>18</v>
      </c>
      <c r="J19" s="8">
        <v>4.75</v>
      </c>
    </row>
    <row r="20" spans="1:10" ht="15.75" x14ac:dyDescent="0.3">
      <c r="A20" s="3">
        <v>12</v>
      </c>
      <c r="B20" s="3" t="s">
        <v>299</v>
      </c>
      <c r="C20" s="3" t="s">
        <v>1490</v>
      </c>
      <c r="D20" s="3" t="s">
        <v>221</v>
      </c>
      <c r="E20" s="5">
        <v>70</v>
      </c>
      <c r="F20" s="8">
        <v>871.5</v>
      </c>
      <c r="G20" s="12">
        <v>2.53E-2</v>
      </c>
      <c r="H20" s="1">
        <v>44343</v>
      </c>
      <c r="I20" s="1" t="s">
        <v>18</v>
      </c>
      <c r="J20" s="8">
        <v>4.75</v>
      </c>
    </row>
    <row r="21" spans="1:10" ht="15.75" x14ac:dyDescent="0.3">
      <c r="A21" s="3">
        <v>13</v>
      </c>
      <c r="B21" s="3" t="s">
        <v>15</v>
      </c>
      <c r="C21" s="3" t="s">
        <v>1506</v>
      </c>
      <c r="D21" s="3" t="s">
        <v>21</v>
      </c>
      <c r="E21" s="5">
        <v>50</v>
      </c>
      <c r="F21" s="8">
        <v>541.83000000000004</v>
      </c>
      <c r="G21" s="12">
        <v>1.5700000000000002E-2</v>
      </c>
      <c r="H21" s="1">
        <v>44168</v>
      </c>
      <c r="I21" s="1" t="s">
        <v>18</v>
      </c>
      <c r="J21" s="8">
        <v>3.51</v>
      </c>
    </row>
    <row r="22" spans="1:10" ht="15.75" x14ac:dyDescent="0.3">
      <c r="A22" s="3">
        <v>14</v>
      </c>
      <c r="B22" s="3" t="s">
        <v>1460</v>
      </c>
      <c r="C22" s="3" t="s">
        <v>1461</v>
      </c>
      <c r="D22" s="3" t="s">
        <v>264</v>
      </c>
      <c r="E22" s="5">
        <v>40</v>
      </c>
      <c r="F22" s="8">
        <v>425.73</v>
      </c>
      <c r="G22" s="12">
        <v>1.24E-2</v>
      </c>
      <c r="H22" s="1">
        <v>44281</v>
      </c>
      <c r="I22" s="1" t="s">
        <v>18</v>
      </c>
      <c r="J22" s="8">
        <v>4.2750000000000004</v>
      </c>
    </row>
    <row r="23" spans="1:10" ht="15.75" x14ac:dyDescent="0.3">
      <c r="A23" s="3">
        <v>15</v>
      </c>
      <c r="B23" s="3" t="s">
        <v>197</v>
      </c>
      <c r="C23" s="3" t="s">
        <v>1481</v>
      </c>
      <c r="D23" s="3" t="s">
        <v>21</v>
      </c>
      <c r="E23" s="5">
        <v>40</v>
      </c>
      <c r="F23" s="8">
        <v>422.78</v>
      </c>
      <c r="G23" s="12">
        <v>1.23E-2</v>
      </c>
      <c r="H23" s="1">
        <v>44343</v>
      </c>
      <c r="I23" s="1" t="s">
        <v>18</v>
      </c>
      <c r="J23" s="8">
        <v>3.9249999999999998</v>
      </c>
    </row>
    <row r="24" spans="1:10" ht="15.75" x14ac:dyDescent="0.3">
      <c r="A24" s="3">
        <v>16</v>
      </c>
      <c r="B24" s="3" t="s">
        <v>118</v>
      </c>
      <c r="C24" s="3" t="s">
        <v>1493</v>
      </c>
      <c r="D24" s="3" t="s">
        <v>21</v>
      </c>
      <c r="E24" s="5">
        <v>30</v>
      </c>
      <c r="F24" s="8">
        <v>318.33999999999997</v>
      </c>
      <c r="G24" s="12">
        <v>9.1999999999999998E-3</v>
      </c>
      <c r="H24" s="1">
        <v>44301</v>
      </c>
      <c r="I24" s="1" t="s">
        <v>18</v>
      </c>
      <c r="J24" s="8">
        <v>4.1151</v>
      </c>
    </row>
    <row r="25" spans="1:10" ht="15.75" x14ac:dyDescent="0.3">
      <c r="A25" s="3">
        <v>17</v>
      </c>
      <c r="B25" s="3" t="s">
        <v>22</v>
      </c>
      <c r="C25" s="3" t="s">
        <v>24</v>
      </c>
      <c r="D25" s="3" t="s">
        <v>21</v>
      </c>
      <c r="E25" s="5">
        <v>20</v>
      </c>
      <c r="F25" s="8">
        <v>214.39</v>
      </c>
      <c r="G25" s="12">
        <v>6.1999999999999998E-3</v>
      </c>
      <c r="H25" s="1">
        <v>44180</v>
      </c>
      <c r="I25" s="1" t="s">
        <v>18</v>
      </c>
      <c r="J25" s="8">
        <v>3.4948000000000001</v>
      </c>
    </row>
    <row r="26" spans="1:10" ht="15.75" x14ac:dyDescent="0.3">
      <c r="A26" s="3">
        <v>18</v>
      </c>
      <c r="B26" s="3" t="s">
        <v>197</v>
      </c>
      <c r="C26" s="3" t="s">
        <v>1473</v>
      </c>
      <c r="D26" s="3" t="s">
        <v>21</v>
      </c>
      <c r="E26" s="5">
        <v>10</v>
      </c>
      <c r="F26" s="8">
        <v>107.49</v>
      </c>
      <c r="G26" s="12">
        <v>3.0999999999999999E-3</v>
      </c>
      <c r="H26" s="1">
        <v>44188</v>
      </c>
      <c r="I26" s="1" t="s">
        <v>18</v>
      </c>
      <c r="J26" s="8">
        <v>3.42</v>
      </c>
    </row>
    <row r="27" spans="1:10" ht="15.75" x14ac:dyDescent="0.3">
      <c r="A27" s="89"/>
      <c r="B27" s="89" t="s">
        <v>28</v>
      </c>
      <c r="C27" s="89"/>
      <c r="D27" s="89"/>
      <c r="E27" s="89"/>
      <c r="F27" s="90">
        <v>29940.78</v>
      </c>
      <c r="G27" s="91">
        <v>0.86949999999999994</v>
      </c>
    </row>
    <row r="29" spans="1:10" ht="15.75" x14ac:dyDescent="0.3">
      <c r="B29" s="2" t="s">
        <v>172</v>
      </c>
    </row>
    <row r="30" spans="1:10" ht="15.75" x14ac:dyDescent="0.3">
      <c r="A30" s="3">
        <v>19</v>
      </c>
      <c r="B30" s="3" t="s">
        <v>1463</v>
      </c>
      <c r="C30" s="3" t="s">
        <v>1464</v>
      </c>
      <c r="D30" s="3" t="s">
        <v>21</v>
      </c>
      <c r="E30" s="5">
        <v>270</v>
      </c>
      <c r="F30" s="8">
        <v>2835.21</v>
      </c>
      <c r="G30" s="12">
        <v>8.2299999999999998E-2</v>
      </c>
      <c r="H30" s="1">
        <v>44312</v>
      </c>
      <c r="I30" s="1" t="s">
        <v>18</v>
      </c>
      <c r="J30" s="8">
        <v>4.1170999999999998</v>
      </c>
    </row>
    <row r="31" spans="1:10" ht="15.75" x14ac:dyDescent="0.3">
      <c r="A31" s="89"/>
      <c r="B31" s="89" t="s">
        <v>28</v>
      </c>
      <c r="C31" s="89"/>
      <c r="D31" s="89"/>
      <c r="E31" s="89"/>
      <c r="F31" s="90">
        <v>2835.21</v>
      </c>
      <c r="G31" s="91">
        <v>8.2299999999999998E-2</v>
      </c>
    </row>
    <row r="33" spans="1:10" ht="15.75" x14ac:dyDescent="0.3">
      <c r="B33" s="2" t="s">
        <v>32</v>
      </c>
    </row>
    <row r="34" spans="1:10" ht="15.75" x14ac:dyDescent="0.3">
      <c r="B34" s="2" t="s">
        <v>33</v>
      </c>
    </row>
    <row r="35" spans="1:10" ht="15.75" x14ac:dyDescent="0.3">
      <c r="A35" s="3">
        <v>20</v>
      </c>
      <c r="B35" s="3" t="s">
        <v>124</v>
      </c>
      <c r="C35" s="3" t="s">
        <v>244</v>
      </c>
      <c r="D35" s="3" t="s">
        <v>44</v>
      </c>
      <c r="E35" s="5">
        <v>530</v>
      </c>
      <c r="F35" s="8">
        <v>521.74</v>
      </c>
      <c r="G35" s="12">
        <v>1.52E-2</v>
      </c>
      <c r="H35" s="1">
        <v>44267</v>
      </c>
      <c r="J35" s="8">
        <v>3.5651000000000002</v>
      </c>
    </row>
    <row r="36" spans="1:10" ht="15.75" x14ac:dyDescent="0.3">
      <c r="A36" s="3">
        <v>21</v>
      </c>
      <c r="B36" s="3" t="s">
        <v>136</v>
      </c>
      <c r="C36" s="3" t="s">
        <v>137</v>
      </c>
      <c r="D36" s="3" t="s">
        <v>41</v>
      </c>
      <c r="E36" s="5">
        <v>450</v>
      </c>
      <c r="F36" s="8">
        <v>445.47</v>
      </c>
      <c r="G36" s="12">
        <v>1.29E-2</v>
      </c>
      <c r="H36" s="1">
        <v>44211</v>
      </c>
      <c r="J36" s="8">
        <v>3.5000000000000004</v>
      </c>
    </row>
    <row r="37" spans="1:10" ht="15.75" x14ac:dyDescent="0.3">
      <c r="A37" s="89"/>
      <c r="B37" s="89" t="s">
        <v>28</v>
      </c>
      <c r="C37" s="89"/>
      <c r="D37" s="89"/>
      <c r="E37" s="89"/>
      <c r="F37" s="90">
        <v>967.21</v>
      </c>
      <c r="G37" s="91">
        <v>2.81E-2</v>
      </c>
    </row>
    <row r="39" spans="1:10" ht="15.75" x14ac:dyDescent="0.3">
      <c r="B39" s="2" t="s">
        <v>37</v>
      </c>
    </row>
    <row r="40" spans="1:10" ht="15.75" x14ac:dyDescent="0.3">
      <c r="B40" s="2" t="s">
        <v>38</v>
      </c>
    </row>
    <row r="41" spans="1:10" ht="15.75" x14ac:dyDescent="0.3">
      <c r="A41" s="3">
        <v>22</v>
      </c>
      <c r="B41" s="3" t="s">
        <v>129</v>
      </c>
      <c r="C41" s="3" t="s">
        <v>143</v>
      </c>
      <c r="D41" s="3" t="s">
        <v>128</v>
      </c>
      <c r="E41" s="5">
        <v>110</v>
      </c>
      <c r="F41" s="8">
        <v>541.47</v>
      </c>
      <c r="G41" s="12">
        <v>1.5700000000000002E-2</v>
      </c>
      <c r="H41" s="1">
        <v>44265</v>
      </c>
      <c r="J41" s="8">
        <v>3.5950000000000002</v>
      </c>
    </row>
    <row r="42" spans="1:10" ht="15.75" x14ac:dyDescent="0.3">
      <c r="A42" s="3">
        <v>23</v>
      </c>
      <c r="B42" s="3" t="s">
        <v>148</v>
      </c>
      <c r="C42" s="3" t="s">
        <v>149</v>
      </c>
      <c r="D42" s="3" t="s">
        <v>44</v>
      </c>
      <c r="E42" s="5">
        <v>30</v>
      </c>
      <c r="F42" s="8">
        <v>147.59</v>
      </c>
      <c r="G42" s="12">
        <v>4.3E-3</v>
      </c>
      <c r="H42" s="1">
        <v>44270</v>
      </c>
      <c r="J42" s="8">
        <v>3.6174999999999997</v>
      </c>
    </row>
    <row r="43" spans="1:10" ht="15.75" x14ac:dyDescent="0.3">
      <c r="A43" s="89"/>
      <c r="B43" s="89" t="s">
        <v>28</v>
      </c>
      <c r="C43" s="89"/>
      <c r="D43" s="89"/>
      <c r="E43" s="89"/>
      <c r="F43" s="90">
        <v>689.06</v>
      </c>
      <c r="G43" s="91">
        <v>2.0000000000000004E-2</v>
      </c>
    </row>
    <row r="45" spans="1:10" ht="15.75" x14ac:dyDescent="0.3">
      <c r="A45" s="3">
        <v>24</v>
      </c>
      <c r="B45" s="2" t="s">
        <v>102</v>
      </c>
      <c r="F45" s="8">
        <v>24.8</v>
      </c>
      <c r="G45" s="12">
        <v>7.000000000000001E-4</v>
      </c>
      <c r="H45" s="1">
        <v>44105</v>
      </c>
    </row>
    <row r="46" spans="1:10" ht="15.75" x14ac:dyDescent="0.3">
      <c r="A46" s="89"/>
      <c r="B46" s="89" t="s">
        <v>28</v>
      </c>
      <c r="C46" s="89"/>
      <c r="D46" s="89"/>
      <c r="E46" s="89"/>
      <c r="F46" s="90">
        <v>24.8</v>
      </c>
      <c r="G46" s="91">
        <v>7.000000000000001E-4</v>
      </c>
    </row>
    <row r="48" spans="1:10" ht="15.75" x14ac:dyDescent="0.3">
      <c r="B48" s="2" t="s">
        <v>103</v>
      </c>
    </row>
    <row r="49" spans="1:7" ht="15.75" x14ac:dyDescent="0.3">
      <c r="A49" s="3"/>
      <c r="B49" s="3" t="s">
        <v>104</v>
      </c>
      <c r="C49" s="3"/>
      <c r="D49" s="5"/>
      <c r="F49" s="8">
        <v>-23.95</v>
      </c>
      <c r="G49" s="12">
        <v>-5.9999999999999995E-4</v>
      </c>
    </row>
    <row r="50" spans="1:7" ht="15.75" x14ac:dyDescent="0.3">
      <c r="A50" s="89"/>
      <c r="B50" s="89" t="s">
        <v>28</v>
      </c>
      <c r="C50" s="89"/>
      <c r="D50" s="89"/>
      <c r="E50" s="89"/>
      <c r="F50" s="90">
        <v>-23.95</v>
      </c>
      <c r="G50" s="91">
        <v>-5.9999999999999995E-4</v>
      </c>
    </row>
    <row r="52" spans="1:7" ht="15.75" x14ac:dyDescent="0.3">
      <c r="A52" s="7"/>
      <c r="B52" s="7" t="s">
        <v>105</v>
      </c>
      <c r="C52" s="7"/>
      <c r="D52" s="7"/>
      <c r="E52" s="7"/>
      <c r="F52" s="9">
        <v>34433.11</v>
      </c>
      <c r="G52" s="13">
        <v>0.99999999999999989</v>
      </c>
    </row>
    <row r="53" spans="1:7" ht="15.75" x14ac:dyDescent="0.3">
      <c r="A53" s="3" t="s">
        <v>106</v>
      </c>
    </row>
    <row r="54" spans="1:7" ht="15.75" x14ac:dyDescent="0.3">
      <c r="A54" s="4">
        <v>1</v>
      </c>
      <c r="B54" s="4" t="s">
        <v>1413</v>
      </c>
    </row>
    <row r="55" spans="1:7" ht="15.75" x14ac:dyDescent="0.3">
      <c r="A55" s="4">
        <v>2</v>
      </c>
      <c r="B55" s="4" t="s">
        <v>107</v>
      </c>
    </row>
  </sheetData>
  <mergeCells count="1">
    <mergeCell ref="B1:F1"/>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1507</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129</v>
      </c>
      <c r="C9" s="3" t="s">
        <v>1495</v>
      </c>
      <c r="D9" s="3" t="s">
        <v>21</v>
      </c>
      <c r="E9" s="5">
        <v>270</v>
      </c>
      <c r="F9" s="8">
        <v>2892.03</v>
      </c>
      <c r="G9" s="12">
        <v>8.72E-2</v>
      </c>
      <c r="H9" s="1">
        <v>44228</v>
      </c>
      <c r="I9" s="1" t="s">
        <v>18</v>
      </c>
      <c r="J9" s="8">
        <v>3.6999999999999997</v>
      </c>
      <c r="K9" s="71" t="s">
        <v>21</v>
      </c>
      <c r="L9" s="12">
        <v>0.59120000000000006</v>
      </c>
    </row>
    <row r="10" spans="1:12" ht="15.75" x14ac:dyDescent="0.3">
      <c r="A10" s="3">
        <v>2</v>
      </c>
      <c r="B10" s="3" t="s">
        <v>1500</v>
      </c>
      <c r="C10" s="3" t="s">
        <v>1508</v>
      </c>
      <c r="D10" s="3" t="s">
        <v>17</v>
      </c>
      <c r="E10" s="5">
        <v>108</v>
      </c>
      <c r="F10" s="8">
        <v>2861.03</v>
      </c>
      <c r="G10" s="12">
        <v>8.6300000000000002E-2</v>
      </c>
      <c r="H10" s="1">
        <v>44368</v>
      </c>
      <c r="I10" s="1" t="s">
        <v>18</v>
      </c>
      <c r="J10" s="8">
        <v>5.6950000000000003</v>
      </c>
      <c r="K10" s="71" t="s">
        <v>17</v>
      </c>
      <c r="L10" s="12">
        <v>0.18580000000000002</v>
      </c>
    </row>
    <row r="11" spans="1:12" ht="15.75" x14ac:dyDescent="0.3">
      <c r="A11" s="3">
        <v>3</v>
      </c>
      <c r="B11" s="3" t="s">
        <v>299</v>
      </c>
      <c r="C11" s="3" t="s">
        <v>1470</v>
      </c>
      <c r="D11" s="3" t="s">
        <v>221</v>
      </c>
      <c r="E11" s="5">
        <v>270</v>
      </c>
      <c r="F11" s="8">
        <v>2844.66</v>
      </c>
      <c r="G11" s="12">
        <v>8.5800000000000001E-2</v>
      </c>
      <c r="H11" s="1">
        <v>44305</v>
      </c>
      <c r="I11" s="1" t="s">
        <v>18</v>
      </c>
      <c r="J11" s="8">
        <v>4.75</v>
      </c>
      <c r="K11" s="71" t="s">
        <v>221</v>
      </c>
      <c r="L11" s="12">
        <v>0.16070000000000001</v>
      </c>
    </row>
    <row r="12" spans="1:12" ht="15.75" x14ac:dyDescent="0.3">
      <c r="A12" s="3">
        <v>4</v>
      </c>
      <c r="B12" s="3" t="s">
        <v>1451</v>
      </c>
      <c r="C12" s="3" t="s">
        <v>1477</v>
      </c>
      <c r="D12" s="3" t="s">
        <v>21</v>
      </c>
      <c r="E12" s="5">
        <v>200</v>
      </c>
      <c r="F12" s="8">
        <v>2501.48</v>
      </c>
      <c r="G12" s="12">
        <v>7.5399999999999995E-2</v>
      </c>
      <c r="H12" s="1">
        <v>44320</v>
      </c>
      <c r="I12" s="1" t="s">
        <v>18</v>
      </c>
      <c r="J12" s="8">
        <v>4.6425000000000001</v>
      </c>
      <c r="K12" s="71" t="s">
        <v>264</v>
      </c>
      <c r="L12" s="12">
        <v>4.02E-2</v>
      </c>
    </row>
    <row r="13" spans="1:12" ht="15.75" x14ac:dyDescent="0.3">
      <c r="A13" s="3">
        <v>5</v>
      </c>
      <c r="B13" s="3" t="s">
        <v>318</v>
      </c>
      <c r="C13" s="3" t="s">
        <v>1467</v>
      </c>
      <c r="D13" s="3" t="s">
        <v>221</v>
      </c>
      <c r="E13" s="5">
        <v>235</v>
      </c>
      <c r="F13" s="8">
        <v>2484.64</v>
      </c>
      <c r="G13" s="12">
        <v>7.4900000000000008E-2</v>
      </c>
      <c r="H13" s="1">
        <v>44291</v>
      </c>
      <c r="I13" s="1" t="s">
        <v>18</v>
      </c>
      <c r="J13" s="8">
        <v>4.0250000000000004</v>
      </c>
      <c r="K13" s="71" t="s">
        <v>44</v>
      </c>
      <c r="L13" s="12">
        <v>1.34E-2</v>
      </c>
    </row>
    <row r="14" spans="1:12" ht="15.75" x14ac:dyDescent="0.3">
      <c r="A14" s="3">
        <v>6</v>
      </c>
      <c r="B14" s="3" t="s">
        <v>124</v>
      </c>
      <c r="C14" s="3" t="s">
        <v>1494</v>
      </c>
      <c r="D14" s="3" t="s">
        <v>17</v>
      </c>
      <c r="E14" s="5">
        <v>217</v>
      </c>
      <c r="F14" s="8">
        <v>2287.38</v>
      </c>
      <c r="G14" s="12">
        <v>6.9000000000000006E-2</v>
      </c>
      <c r="H14" s="1">
        <v>44301</v>
      </c>
      <c r="I14" s="1" t="s">
        <v>18</v>
      </c>
      <c r="J14" s="8">
        <v>3.9591000000000003</v>
      </c>
      <c r="K14" s="71" t="s">
        <v>128</v>
      </c>
      <c r="L14" s="12">
        <v>7.4000000000000003E-3</v>
      </c>
    </row>
    <row r="15" spans="1:12" ht="15.75" x14ac:dyDescent="0.3">
      <c r="A15" s="3">
        <v>7</v>
      </c>
      <c r="B15" s="3" t="s">
        <v>26</v>
      </c>
      <c r="C15" s="3" t="s">
        <v>27</v>
      </c>
      <c r="D15" s="3" t="s">
        <v>21</v>
      </c>
      <c r="E15" s="5">
        <v>180</v>
      </c>
      <c r="F15" s="8">
        <v>1911.86</v>
      </c>
      <c r="G15" s="12">
        <v>5.7699999999999994E-2</v>
      </c>
      <c r="H15" s="1">
        <v>44189</v>
      </c>
      <c r="I15" s="1" t="s">
        <v>18</v>
      </c>
      <c r="J15" s="8">
        <v>3.5099</v>
      </c>
      <c r="K15" s="71" t="s">
        <v>111</v>
      </c>
      <c r="L15" s="12">
        <v>1.2999999999998568E-3</v>
      </c>
    </row>
    <row r="16" spans="1:12" ht="15.75" x14ac:dyDescent="0.3">
      <c r="A16" s="3">
        <v>8</v>
      </c>
      <c r="B16" s="3" t="s">
        <v>184</v>
      </c>
      <c r="C16" s="3" t="s">
        <v>1450</v>
      </c>
      <c r="D16" s="3" t="s">
        <v>21</v>
      </c>
      <c r="E16" s="5">
        <v>141</v>
      </c>
      <c r="F16" s="8">
        <v>1538.34</v>
      </c>
      <c r="G16" s="12">
        <v>4.6399999999999997E-2</v>
      </c>
      <c r="H16" s="1">
        <v>44270</v>
      </c>
      <c r="I16" s="1" t="s">
        <v>18</v>
      </c>
      <c r="J16" s="8">
        <v>3.75</v>
      </c>
    </row>
    <row r="17" spans="1:10" ht="15.75" x14ac:dyDescent="0.3">
      <c r="A17" s="3">
        <v>9</v>
      </c>
      <c r="B17" s="3" t="s">
        <v>116</v>
      </c>
      <c r="C17" s="3" t="s">
        <v>1479</v>
      </c>
      <c r="D17" s="3" t="s">
        <v>21</v>
      </c>
      <c r="E17" s="5">
        <v>145</v>
      </c>
      <c r="F17" s="8">
        <v>1514.5</v>
      </c>
      <c r="G17" s="12">
        <v>4.5700000000000005E-2</v>
      </c>
      <c r="H17" s="1">
        <v>44337</v>
      </c>
      <c r="I17" s="1" t="s">
        <v>18</v>
      </c>
      <c r="J17" s="8">
        <v>4.1150000000000002</v>
      </c>
    </row>
    <row r="18" spans="1:10" ht="15.75" x14ac:dyDescent="0.3">
      <c r="A18" s="3">
        <v>10</v>
      </c>
      <c r="B18" s="3" t="s">
        <v>184</v>
      </c>
      <c r="C18" s="3" t="s">
        <v>284</v>
      </c>
      <c r="D18" s="3" t="s">
        <v>21</v>
      </c>
      <c r="E18" s="5">
        <v>140</v>
      </c>
      <c r="F18" s="8">
        <v>1513.6</v>
      </c>
      <c r="G18" s="12">
        <v>4.5700000000000005E-2</v>
      </c>
      <c r="H18" s="1">
        <v>44347</v>
      </c>
      <c r="I18" s="1" t="s">
        <v>18</v>
      </c>
      <c r="J18" s="8">
        <v>3.9350000000000005</v>
      </c>
    </row>
    <row r="19" spans="1:10" ht="15.75" x14ac:dyDescent="0.3">
      <c r="A19" s="3">
        <v>11</v>
      </c>
      <c r="B19" s="3" t="s">
        <v>116</v>
      </c>
      <c r="C19" s="3" t="s">
        <v>123</v>
      </c>
      <c r="D19" s="3" t="s">
        <v>21</v>
      </c>
      <c r="E19" s="5">
        <v>125</v>
      </c>
      <c r="F19" s="8">
        <v>1323.31</v>
      </c>
      <c r="G19" s="12">
        <v>3.9900000000000005E-2</v>
      </c>
      <c r="H19" s="1">
        <v>44270</v>
      </c>
      <c r="I19" s="1" t="s">
        <v>18</v>
      </c>
      <c r="J19" s="8">
        <v>3.8349000000000002</v>
      </c>
    </row>
    <row r="20" spans="1:10" ht="15.75" x14ac:dyDescent="0.3">
      <c r="A20" s="3">
        <v>12</v>
      </c>
      <c r="B20" s="3" t="s">
        <v>118</v>
      </c>
      <c r="C20" s="3" t="s">
        <v>1509</v>
      </c>
      <c r="D20" s="3" t="s">
        <v>21</v>
      </c>
      <c r="E20" s="5">
        <v>123</v>
      </c>
      <c r="F20" s="8">
        <v>1307.9000000000001</v>
      </c>
      <c r="G20" s="12">
        <v>3.9399999999999998E-2</v>
      </c>
      <c r="H20" s="1">
        <v>44376</v>
      </c>
      <c r="I20" s="1" t="s">
        <v>18</v>
      </c>
      <c r="J20" s="8">
        <v>4.1500000000000004</v>
      </c>
    </row>
    <row r="21" spans="1:10" ht="15.75" x14ac:dyDescent="0.3">
      <c r="A21" s="3">
        <v>13</v>
      </c>
      <c r="B21" s="3" t="s">
        <v>118</v>
      </c>
      <c r="C21" s="3" t="s">
        <v>1455</v>
      </c>
      <c r="D21" s="3" t="s">
        <v>21</v>
      </c>
      <c r="E21" s="5">
        <v>100</v>
      </c>
      <c r="F21" s="8">
        <v>1055.74</v>
      </c>
      <c r="G21" s="12">
        <v>3.1800000000000002E-2</v>
      </c>
      <c r="H21" s="1">
        <v>44313</v>
      </c>
      <c r="I21" s="1" t="s">
        <v>18</v>
      </c>
      <c r="J21" s="8">
        <v>4.1150000000000002</v>
      </c>
    </row>
    <row r="22" spans="1:10" ht="15.75" x14ac:dyDescent="0.3">
      <c r="A22" s="3">
        <v>14</v>
      </c>
      <c r="B22" s="3" t="s">
        <v>124</v>
      </c>
      <c r="C22" s="3" t="s">
        <v>125</v>
      </c>
      <c r="D22" s="3" t="s">
        <v>17</v>
      </c>
      <c r="E22" s="5">
        <v>96</v>
      </c>
      <c r="F22" s="8">
        <v>1012.71</v>
      </c>
      <c r="G22" s="12">
        <v>3.0499999999999999E-2</v>
      </c>
      <c r="H22" s="1">
        <v>44368</v>
      </c>
      <c r="I22" s="1" t="s">
        <v>18</v>
      </c>
      <c r="J22" s="8">
        <v>3.9591000000000003</v>
      </c>
    </row>
    <row r="23" spans="1:10" ht="15.75" x14ac:dyDescent="0.3">
      <c r="A23" s="3">
        <v>15</v>
      </c>
      <c r="B23" s="3" t="s">
        <v>1460</v>
      </c>
      <c r="C23" s="3" t="s">
        <v>1461</v>
      </c>
      <c r="D23" s="3" t="s">
        <v>264</v>
      </c>
      <c r="E23" s="5">
        <v>65</v>
      </c>
      <c r="F23" s="8">
        <v>691.81</v>
      </c>
      <c r="G23" s="12">
        <v>2.0899999999999998E-2</v>
      </c>
      <c r="H23" s="1">
        <v>44281</v>
      </c>
      <c r="I23" s="1" t="s">
        <v>18</v>
      </c>
      <c r="J23" s="8">
        <v>4.2750000000000004</v>
      </c>
    </row>
    <row r="24" spans="1:10" ht="15.75" x14ac:dyDescent="0.3">
      <c r="A24" s="3">
        <v>16</v>
      </c>
      <c r="B24" s="3" t="s">
        <v>1491</v>
      </c>
      <c r="C24" s="3" t="s">
        <v>1492</v>
      </c>
      <c r="D24" s="3" t="s">
        <v>264</v>
      </c>
      <c r="E24" s="5">
        <v>120</v>
      </c>
      <c r="F24" s="8">
        <v>639.51</v>
      </c>
      <c r="G24" s="12">
        <v>1.9299999999999998E-2</v>
      </c>
      <c r="H24" s="1">
        <v>44343</v>
      </c>
      <c r="I24" s="1" t="s">
        <v>18</v>
      </c>
      <c r="J24" s="8">
        <v>4.6947999999999999</v>
      </c>
    </row>
    <row r="25" spans="1:10" ht="15.75" x14ac:dyDescent="0.3">
      <c r="A25" s="3">
        <v>17</v>
      </c>
      <c r="B25" s="3" t="s">
        <v>22</v>
      </c>
      <c r="C25" s="3" t="s">
        <v>23</v>
      </c>
      <c r="D25" s="3" t="s">
        <v>21</v>
      </c>
      <c r="E25" s="5">
        <v>3</v>
      </c>
      <c r="F25" s="8">
        <v>320.76</v>
      </c>
      <c r="G25" s="12">
        <v>9.7000000000000003E-3</v>
      </c>
      <c r="H25" s="1">
        <v>44152</v>
      </c>
      <c r="I25" s="1" t="s">
        <v>18</v>
      </c>
      <c r="J25" s="8">
        <v>3.4946999999999999</v>
      </c>
    </row>
    <row r="26" spans="1:10" ht="15.75" x14ac:dyDescent="0.3">
      <c r="A26" s="3">
        <v>18</v>
      </c>
      <c r="B26" s="3" t="s">
        <v>26</v>
      </c>
      <c r="C26" s="3" t="s">
        <v>224</v>
      </c>
      <c r="D26" s="3" t="s">
        <v>21</v>
      </c>
      <c r="E26" s="5">
        <v>30</v>
      </c>
      <c r="F26" s="8">
        <v>316.87</v>
      </c>
      <c r="G26" s="12">
        <v>9.5999999999999992E-3</v>
      </c>
      <c r="H26" s="1">
        <v>44362</v>
      </c>
      <c r="I26" s="1" t="s">
        <v>18</v>
      </c>
      <c r="J26" s="8">
        <v>4.1349999999999998</v>
      </c>
    </row>
    <row r="27" spans="1:10" ht="15.75" x14ac:dyDescent="0.3">
      <c r="A27" s="3">
        <v>19</v>
      </c>
      <c r="B27" s="3" t="s">
        <v>116</v>
      </c>
      <c r="C27" s="3" t="s">
        <v>117</v>
      </c>
      <c r="D27" s="3" t="s">
        <v>21</v>
      </c>
      <c r="E27" s="5">
        <v>25</v>
      </c>
      <c r="F27" s="8">
        <v>262.61</v>
      </c>
      <c r="G27" s="12">
        <v>7.9000000000000008E-3</v>
      </c>
      <c r="H27" s="1">
        <v>44365</v>
      </c>
      <c r="I27" s="1" t="s">
        <v>18</v>
      </c>
      <c r="J27" s="8">
        <v>4.1500000000000004</v>
      </c>
    </row>
    <row r="28" spans="1:10" ht="15.75" x14ac:dyDescent="0.3">
      <c r="A28" s="3">
        <v>20</v>
      </c>
      <c r="B28" s="3" t="s">
        <v>116</v>
      </c>
      <c r="C28" s="3" t="s">
        <v>1469</v>
      </c>
      <c r="D28" s="3" t="s">
        <v>21</v>
      </c>
      <c r="E28" s="5">
        <v>16</v>
      </c>
      <c r="F28" s="8">
        <v>168.4</v>
      </c>
      <c r="G28" s="12">
        <v>5.1000000000000004E-3</v>
      </c>
      <c r="H28" s="1">
        <v>44303</v>
      </c>
      <c r="I28" s="1" t="s">
        <v>18</v>
      </c>
      <c r="J28" s="8">
        <v>4.1151</v>
      </c>
    </row>
    <row r="29" spans="1:10" ht="15.75" x14ac:dyDescent="0.3">
      <c r="A29" s="3">
        <v>21</v>
      </c>
      <c r="B29" s="3" t="s">
        <v>197</v>
      </c>
      <c r="C29" s="3" t="s">
        <v>1481</v>
      </c>
      <c r="D29" s="3" t="s">
        <v>21</v>
      </c>
      <c r="E29" s="5">
        <v>10</v>
      </c>
      <c r="F29" s="8">
        <v>105.69</v>
      </c>
      <c r="G29" s="12">
        <v>3.2000000000000002E-3</v>
      </c>
      <c r="H29" s="1">
        <v>44343</v>
      </c>
      <c r="I29" s="1" t="s">
        <v>18</v>
      </c>
      <c r="J29" s="8">
        <v>3.9249999999999998</v>
      </c>
    </row>
    <row r="30" spans="1:10" ht="15.75" x14ac:dyDescent="0.3">
      <c r="A30" s="89"/>
      <c r="B30" s="89" t="s">
        <v>28</v>
      </c>
      <c r="C30" s="89"/>
      <c r="D30" s="89"/>
      <c r="E30" s="89"/>
      <c r="F30" s="90">
        <v>29554.83</v>
      </c>
      <c r="G30" s="91">
        <v>0.89140000000000008</v>
      </c>
    </row>
    <row r="32" spans="1:10" ht="15.75" x14ac:dyDescent="0.3">
      <c r="B32" s="2" t="s">
        <v>172</v>
      </c>
    </row>
    <row r="33" spans="1:10" ht="15.75" x14ac:dyDescent="0.3">
      <c r="A33" s="3">
        <v>22</v>
      </c>
      <c r="B33" s="3" t="s">
        <v>1463</v>
      </c>
      <c r="C33" s="3" t="s">
        <v>1464</v>
      </c>
      <c r="D33" s="3" t="s">
        <v>21</v>
      </c>
      <c r="E33" s="5">
        <v>273</v>
      </c>
      <c r="F33" s="8">
        <v>2866.71</v>
      </c>
      <c r="G33" s="12">
        <v>8.6500000000000007E-2</v>
      </c>
      <c r="H33" s="1">
        <v>44312</v>
      </c>
      <c r="I33" s="1" t="s">
        <v>18</v>
      </c>
      <c r="J33" s="8">
        <v>4.1170999999999998</v>
      </c>
    </row>
    <row r="34" spans="1:10" ht="15.75" x14ac:dyDescent="0.3">
      <c r="A34" s="89"/>
      <c r="B34" s="89" t="s">
        <v>28</v>
      </c>
      <c r="C34" s="89"/>
      <c r="D34" s="89"/>
      <c r="E34" s="89"/>
      <c r="F34" s="90">
        <v>2866.71</v>
      </c>
      <c r="G34" s="91">
        <v>8.6500000000000007E-2</v>
      </c>
    </row>
    <row r="36" spans="1:10" ht="15.75" x14ac:dyDescent="0.3">
      <c r="B36" s="2" t="s">
        <v>32</v>
      </c>
    </row>
    <row r="37" spans="1:10" ht="15.75" x14ac:dyDescent="0.3">
      <c r="B37" s="2" t="s">
        <v>37</v>
      </c>
    </row>
    <row r="38" spans="1:10" ht="15.75" x14ac:dyDescent="0.3">
      <c r="B38" s="2" t="s">
        <v>38</v>
      </c>
    </row>
    <row r="39" spans="1:10" ht="15.75" x14ac:dyDescent="0.3">
      <c r="A39" s="3">
        <v>23</v>
      </c>
      <c r="B39" s="3" t="s">
        <v>148</v>
      </c>
      <c r="C39" s="3" t="s">
        <v>149</v>
      </c>
      <c r="D39" s="3" t="s">
        <v>44</v>
      </c>
      <c r="E39" s="5">
        <v>90</v>
      </c>
      <c r="F39" s="8">
        <v>442.76</v>
      </c>
      <c r="G39" s="12">
        <v>1.34E-2</v>
      </c>
      <c r="H39" s="1">
        <v>44270</v>
      </c>
      <c r="J39" s="8">
        <v>3.6174999999999997</v>
      </c>
    </row>
    <row r="40" spans="1:10" ht="15.75" x14ac:dyDescent="0.3">
      <c r="A40" s="3">
        <v>24</v>
      </c>
      <c r="B40" s="3" t="s">
        <v>129</v>
      </c>
      <c r="C40" s="3" t="s">
        <v>143</v>
      </c>
      <c r="D40" s="3" t="s">
        <v>128</v>
      </c>
      <c r="E40" s="5">
        <v>50</v>
      </c>
      <c r="F40" s="8">
        <v>246.12</v>
      </c>
      <c r="G40" s="12">
        <v>7.4000000000000003E-3</v>
      </c>
      <c r="H40" s="1">
        <v>44265</v>
      </c>
      <c r="J40" s="8">
        <v>3.5950000000000002</v>
      </c>
    </row>
    <row r="41" spans="1:10" ht="15.75" x14ac:dyDescent="0.3">
      <c r="A41" s="89"/>
      <c r="B41" s="89" t="s">
        <v>28</v>
      </c>
      <c r="C41" s="89"/>
      <c r="D41" s="89"/>
      <c r="E41" s="89"/>
      <c r="F41" s="90">
        <v>688.88</v>
      </c>
      <c r="G41" s="91">
        <v>2.0799999999999999E-2</v>
      </c>
    </row>
    <row r="43" spans="1:10" ht="15.75" x14ac:dyDescent="0.3">
      <c r="A43" s="3">
        <v>25</v>
      </c>
      <c r="B43" s="2" t="s">
        <v>102</v>
      </c>
      <c r="F43" s="8">
        <v>66.459999999999994</v>
      </c>
      <c r="G43" s="12">
        <v>2E-3</v>
      </c>
      <c r="H43" s="1">
        <v>44105</v>
      </c>
    </row>
    <row r="44" spans="1:10" ht="15.75" x14ac:dyDescent="0.3">
      <c r="A44" s="89"/>
      <c r="B44" s="89" t="s">
        <v>28</v>
      </c>
      <c r="C44" s="89"/>
      <c r="D44" s="89"/>
      <c r="E44" s="89"/>
      <c r="F44" s="90">
        <v>66.459999999999994</v>
      </c>
      <c r="G44" s="91">
        <v>2E-3</v>
      </c>
    </row>
    <row r="46" spans="1:10" ht="15.75" x14ac:dyDescent="0.3">
      <c r="B46" s="2" t="s">
        <v>103</v>
      </c>
    </row>
    <row r="47" spans="1:10" ht="15.75" x14ac:dyDescent="0.3">
      <c r="A47" s="3"/>
      <c r="B47" s="3" t="s">
        <v>104</v>
      </c>
      <c r="C47" s="3"/>
      <c r="D47" s="5"/>
      <c r="F47" s="8">
        <v>-21.44</v>
      </c>
      <c r="G47" s="12">
        <v>-7.000000000000001E-4</v>
      </c>
    </row>
    <row r="48" spans="1:10" ht="15.75" x14ac:dyDescent="0.3">
      <c r="A48" s="89"/>
      <c r="B48" s="89" t="s">
        <v>28</v>
      </c>
      <c r="C48" s="89"/>
      <c r="D48" s="89"/>
      <c r="E48" s="89"/>
      <c r="F48" s="90">
        <v>-21.44</v>
      </c>
      <c r="G48" s="91">
        <v>-7.000000000000001E-4</v>
      </c>
    </row>
    <row r="50" spans="1:7" ht="15.75" x14ac:dyDescent="0.3">
      <c r="A50" s="7"/>
      <c r="B50" s="7" t="s">
        <v>105</v>
      </c>
      <c r="C50" s="7"/>
      <c r="D50" s="7"/>
      <c r="E50" s="7"/>
      <c r="F50" s="9">
        <v>33155.440000000002</v>
      </c>
      <c r="G50" s="13">
        <v>1.0000000000000002</v>
      </c>
    </row>
    <row r="51" spans="1:7" ht="15.75" x14ac:dyDescent="0.3">
      <c r="A51" s="3" t="s">
        <v>106</v>
      </c>
    </row>
    <row r="52" spans="1:7" ht="15.75" x14ac:dyDescent="0.3">
      <c r="A52" s="4">
        <v>1</v>
      </c>
      <c r="B52" s="4" t="s">
        <v>1413</v>
      </c>
    </row>
    <row r="53" spans="1:7" ht="15.75" x14ac:dyDescent="0.3">
      <c r="A53" s="4">
        <v>2</v>
      </c>
      <c r="B53" s="4" t="s">
        <v>107</v>
      </c>
    </row>
  </sheetData>
  <mergeCells count="1">
    <mergeCell ref="B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workbookViewId="0"/>
  </sheetViews>
  <sheetFormatPr defaultRowHeight="15" x14ac:dyDescent="0.25"/>
  <cols>
    <col min="1" max="1" width="7.140625" bestFit="1" customWidth="1"/>
    <col min="2" max="2" width="52.5703125" bestFit="1" customWidth="1"/>
    <col min="3" max="3" width="12.7109375" bestFit="1" customWidth="1"/>
    <col min="4" max="4" width="14.85546875" bestFit="1" customWidth="1"/>
    <col min="5" max="5" width="11.85546875" bestFit="1" customWidth="1"/>
    <col min="6" max="6" width="13.1406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331</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332</v>
      </c>
    </row>
    <row r="7" spans="1:12" ht="15.75" x14ac:dyDescent="0.3">
      <c r="B7" s="2" t="s">
        <v>1270</v>
      </c>
    </row>
    <row r="8" spans="1:12" ht="15.75" x14ac:dyDescent="0.3">
      <c r="A8" s="3">
        <v>1</v>
      </c>
      <c r="B8" s="3" t="s">
        <v>324</v>
      </c>
      <c r="C8" s="3" t="s">
        <v>325</v>
      </c>
      <c r="D8" s="3" t="s">
        <v>31</v>
      </c>
      <c r="E8" s="5">
        <v>39000000</v>
      </c>
      <c r="F8" s="8">
        <v>42057.52</v>
      </c>
      <c r="G8" s="12">
        <v>0.2452</v>
      </c>
      <c r="H8" s="1">
        <v>46760</v>
      </c>
      <c r="J8" s="8">
        <v>6.1013000000000002</v>
      </c>
      <c r="K8" s="2" t="s">
        <v>109</v>
      </c>
      <c r="L8" s="2" t="s">
        <v>110</v>
      </c>
    </row>
    <row r="9" spans="1:12" ht="15.75" x14ac:dyDescent="0.3">
      <c r="A9" s="3">
        <v>2</v>
      </c>
      <c r="B9" s="3" t="s">
        <v>333</v>
      </c>
      <c r="C9" s="3" t="s">
        <v>334</v>
      </c>
      <c r="D9" s="3" t="s">
        <v>31</v>
      </c>
      <c r="E9" s="5">
        <v>33000000</v>
      </c>
      <c r="F9" s="8">
        <v>35768.61</v>
      </c>
      <c r="G9" s="12">
        <v>0.20860000000000001</v>
      </c>
      <c r="H9" s="1">
        <v>47132</v>
      </c>
      <c r="J9" s="8">
        <v>6.1906999999999996</v>
      </c>
      <c r="K9" t="s">
        <v>31</v>
      </c>
      <c r="L9" s="12">
        <v>0.99319999999999997</v>
      </c>
    </row>
    <row r="10" spans="1:12" ht="15.75" x14ac:dyDescent="0.3">
      <c r="A10" s="3">
        <v>3</v>
      </c>
      <c r="B10" s="3" t="s">
        <v>335</v>
      </c>
      <c r="C10" s="3" t="s">
        <v>336</v>
      </c>
      <c r="D10" s="3" t="s">
        <v>31</v>
      </c>
      <c r="E10" s="5">
        <v>26500000</v>
      </c>
      <c r="F10" s="8">
        <v>27904.79</v>
      </c>
      <c r="G10" s="12">
        <v>0.16269999999999998</v>
      </c>
      <c r="H10" s="1">
        <v>47398</v>
      </c>
      <c r="J10" s="8">
        <v>6.1309000000000005</v>
      </c>
      <c r="K10" t="s">
        <v>111</v>
      </c>
      <c r="L10" s="12">
        <v>6.8000000000000282E-3</v>
      </c>
    </row>
    <row r="11" spans="1:12" ht="15.75" x14ac:dyDescent="0.3">
      <c r="A11" s="3">
        <v>4</v>
      </c>
      <c r="B11" s="3" t="s">
        <v>326</v>
      </c>
      <c r="C11" s="3" t="s">
        <v>327</v>
      </c>
      <c r="D11" s="3" t="s">
        <v>31</v>
      </c>
      <c r="E11" s="5">
        <v>23500000</v>
      </c>
      <c r="F11" s="8">
        <v>25152.66</v>
      </c>
      <c r="G11" s="12">
        <v>0.1467</v>
      </c>
      <c r="H11" s="1">
        <v>46522</v>
      </c>
      <c r="J11" s="8">
        <v>5.9619</v>
      </c>
    </row>
    <row r="12" spans="1:12" ht="15.75" x14ac:dyDescent="0.3">
      <c r="A12" s="3">
        <v>5</v>
      </c>
      <c r="B12" s="3" t="s">
        <v>337</v>
      </c>
      <c r="C12" s="3" t="s">
        <v>338</v>
      </c>
      <c r="D12" s="3" t="s">
        <v>31</v>
      </c>
      <c r="E12" s="5">
        <v>23350000</v>
      </c>
      <c r="F12" s="8">
        <v>23147.35</v>
      </c>
      <c r="G12" s="12">
        <v>0.13500000000000001</v>
      </c>
      <c r="H12" s="1">
        <v>47698</v>
      </c>
      <c r="J12" s="8">
        <v>6.0133999999999999</v>
      </c>
    </row>
    <row r="13" spans="1:12" ht="15.75" x14ac:dyDescent="0.3">
      <c r="A13" s="3">
        <v>6</v>
      </c>
      <c r="B13" s="3" t="s">
        <v>339</v>
      </c>
      <c r="C13" s="3" t="s">
        <v>340</v>
      </c>
      <c r="D13" s="3" t="s">
        <v>31</v>
      </c>
      <c r="E13" s="5">
        <v>10500000</v>
      </c>
      <c r="F13" s="8">
        <v>11063.77</v>
      </c>
      <c r="G13" s="12">
        <v>6.4500000000000002E-2</v>
      </c>
      <c r="H13" s="1">
        <v>55051</v>
      </c>
      <c r="J13" s="8">
        <v>6.7567000000000004</v>
      </c>
    </row>
    <row r="14" spans="1:12" ht="15.75" x14ac:dyDescent="0.3">
      <c r="A14" s="3">
        <v>7</v>
      </c>
      <c r="B14" s="3" t="s">
        <v>341</v>
      </c>
      <c r="C14" s="3" t="s">
        <v>342</v>
      </c>
      <c r="D14" s="3" t="s">
        <v>31</v>
      </c>
      <c r="E14" s="5">
        <v>5000000</v>
      </c>
      <c r="F14" s="8">
        <v>5065.1899999999996</v>
      </c>
      <c r="G14" s="12">
        <v>2.9500000000000002E-2</v>
      </c>
      <c r="H14" s="1">
        <v>58790</v>
      </c>
      <c r="J14" s="8">
        <v>6.7477999999999998</v>
      </c>
    </row>
    <row r="15" spans="1:12" ht="15.75" x14ac:dyDescent="0.3">
      <c r="A15" s="3">
        <v>8</v>
      </c>
      <c r="B15" s="3" t="s">
        <v>343</v>
      </c>
      <c r="C15" s="3" t="s">
        <v>344</v>
      </c>
      <c r="D15" s="3" t="s">
        <v>31</v>
      </c>
      <c r="E15" s="5">
        <v>153500</v>
      </c>
      <c r="F15" s="8">
        <v>169.19</v>
      </c>
      <c r="G15" s="12">
        <v>1E-3</v>
      </c>
      <c r="H15" s="1">
        <v>46033</v>
      </c>
      <c r="J15" s="8">
        <v>5.6925000000000008</v>
      </c>
    </row>
    <row r="16" spans="1:12" ht="15.75" x14ac:dyDescent="0.3">
      <c r="A16" s="3">
        <v>9</v>
      </c>
      <c r="B16" s="3" t="s">
        <v>345</v>
      </c>
      <c r="C16" s="3" t="s">
        <v>346</v>
      </c>
      <c r="D16" s="3" t="s">
        <v>31</v>
      </c>
      <c r="E16" s="5">
        <v>2100</v>
      </c>
      <c r="F16" s="8">
        <v>2.31</v>
      </c>
      <c r="G16" s="12" t="s">
        <v>347</v>
      </c>
      <c r="H16" s="1">
        <v>47190</v>
      </c>
      <c r="J16" s="8">
        <v>6.8199999999999994</v>
      </c>
    </row>
    <row r="17" spans="1:10" ht="15.75" x14ac:dyDescent="0.3">
      <c r="A17" s="3">
        <v>10</v>
      </c>
      <c r="B17" s="3" t="s">
        <v>348</v>
      </c>
      <c r="C17" s="3" t="s">
        <v>349</v>
      </c>
      <c r="D17" s="3" t="s">
        <v>31</v>
      </c>
      <c r="E17" s="5">
        <v>800</v>
      </c>
      <c r="F17" s="8">
        <v>0.91</v>
      </c>
      <c r="G17" s="12" t="s">
        <v>347</v>
      </c>
      <c r="H17" s="1">
        <v>47077</v>
      </c>
      <c r="J17" s="8">
        <v>6.7712999999999992</v>
      </c>
    </row>
    <row r="18" spans="1:10" ht="15.75" x14ac:dyDescent="0.3">
      <c r="A18" s="10"/>
      <c r="B18" s="10" t="s">
        <v>28</v>
      </c>
      <c r="C18" s="10"/>
      <c r="D18" s="10"/>
      <c r="E18" s="10"/>
      <c r="F18" s="11">
        <v>170332.3</v>
      </c>
      <c r="G18" s="14">
        <v>0.99319999999999986</v>
      </c>
    </row>
    <row r="20" spans="1:10" ht="15.75" x14ac:dyDescent="0.3">
      <c r="B20" s="2" t="s">
        <v>32</v>
      </c>
    </row>
    <row r="21" spans="1:10" ht="15.75" x14ac:dyDescent="0.3">
      <c r="A21" s="3">
        <v>11</v>
      </c>
      <c r="B21" s="2" t="s">
        <v>102</v>
      </c>
      <c r="F21" s="8">
        <v>1066.26</v>
      </c>
      <c r="G21" s="12">
        <v>6.1999999999999998E-3</v>
      </c>
      <c r="H21" s="1">
        <v>44105</v>
      </c>
    </row>
    <row r="22" spans="1:10" ht="15.75" x14ac:dyDescent="0.3">
      <c r="A22" s="10"/>
      <c r="B22" s="10" t="s">
        <v>28</v>
      </c>
      <c r="C22" s="10"/>
      <c r="D22" s="10"/>
      <c r="E22" s="10"/>
      <c r="F22" s="11">
        <v>1066.26</v>
      </c>
      <c r="G22" s="14">
        <v>6.1999999999999998E-3</v>
      </c>
    </row>
    <row r="24" spans="1:10" ht="15.75" x14ac:dyDescent="0.3">
      <c r="B24" s="2" t="s">
        <v>103</v>
      </c>
    </row>
    <row r="25" spans="1:10" ht="15.75" x14ac:dyDescent="0.3">
      <c r="A25" s="3"/>
      <c r="B25" s="3" t="s">
        <v>330</v>
      </c>
      <c r="C25" s="3"/>
      <c r="D25" s="5"/>
      <c r="F25" s="8">
        <v>387.58</v>
      </c>
      <c r="G25" s="12">
        <v>2.3E-3</v>
      </c>
    </row>
    <row r="26" spans="1:10" ht="15.75" x14ac:dyDescent="0.3">
      <c r="A26" s="3"/>
      <c r="B26" s="3" t="s">
        <v>104</v>
      </c>
      <c r="C26" s="3"/>
      <c r="D26" s="5"/>
      <c r="F26" s="8">
        <v>-292.79000000000002</v>
      </c>
      <c r="G26" s="12">
        <v>-1.7000000000000001E-3</v>
      </c>
    </row>
    <row r="27" spans="1:10" ht="15.75" x14ac:dyDescent="0.3">
      <c r="A27" s="10"/>
      <c r="B27" s="10" t="s">
        <v>28</v>
      </c>
      <c r="C27" s="10"/>
      <c r="D27" s="10"/>
      <c r="E27" s="10"/>
      <c r="F27" s="11">
        <v>94.79</v>
      </c>
      <c r="G27" s="14">
        <v>5.9999999999999984E-4</v>
      </c>
    </row>
    <row r="29" spans="1:10" ht="15.75" x14ac:dyDescent="0.3">
      <c r="A29" s="7"/>
      <c r="B29" s="7" t="s">
        <v>105</v>
      </c>
      <c r="C29" s="7"/>
      <c r="D29" s="7"/>
      <c r="E29" s="7"/>
      <c r="F29" s="9">
        <v>171493.35</v>
      </c>
      <c r="G29" s="13">
        <v>0.99999999999999989</v>
      </c>
    </row>
    <row r="30" spans="1:10" ht="15.75" x14ac:dyDescent="0.3">
      <c r="A30" s="3" t="s">
        <v>106</v>
      </c>
    </row>
    <row r="31" spans="1:10" ht="15.75" x14ac:dyDescent="0.3">
      <c r="A31" s="4">
        <v>1</v>
      </c>
      <c r="B31" s="4" t="s">
        <v>107</v>
      </c>
    </row>
    <row r="32" spans="1:10" ht="15.75" x14ac:dyDescent="0.3">
      <c r="A32" s="4">
        <v>2</v>
      </c>
      <c r="B32" s="4" t="s">
        <v>350</v>
      </c>
    </row>
    <row r="33" spans="1:2" ht="30" x14ac:dyDescent="0.3">
      <c r="A33" s="4">
        <v>3</v>
      </c>
      <c r="B33" s="4" t="s">
        <v>108</v>
      </c>
    </row>
  </sheetData>
  <mergeCells count="1">
    <mergeCell ref="B1:F1"/>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1510</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124</v>
      </c>
      <c r="C9" s="3" t="s">
        <v>125</v>
      </c>
      <c r="D9" s="3" t="s">
        <v>17</v>
      </c>
      <c r="E9" s="5">
        <v>375</v>
      </c>
      <c r="F9" s="8">
        <v>3955.9</v>
      </c>
      <c r="G9" s="12">
        <v>9.4899999999999998E-2</v>
      </c>
      <c r="H9" s="1">
        <v>44368</v>
      </c>
      <c r="I9" s="1" t="s">
        <v>18</v>
      </c>
      <c r="J9" s="8">
        <v>3.9591000000000003</v>
      </c>
      <c r="K9" s="71" t="s">
        <v>21</v>
      </c>
      <c r="L9" s="12">
        <v>0.77559999999999985</v>
      </c>
    </row>
    <row r="10" spans="1:12" ht="15.75" x14ac:dyDescent="0.3">
      <c r="A10" s="3">
        <v>2</v>
      </c>
      <c r="B10" s="3" t="s">
        <v>1451</v>
      </c>
      <c r="C10" s="3" t="s">
        <v>1477</v>
      </c>
      <c r="D10" s="3" t="s">
        <v>21</v>
      </c>
      <c r="E10" s="5">
        <v>300</v>
      </c>
      <c r="F10" s="8">
        <v>3752.23</v>
      </c>
      <c r="G10" s="12">
        <v>0.09</v>
      </c>
      <c r="H10" s="1">
        <v>44320</v>
      </c>
      <c r="I10" s="1" t="s">
        <v>18</v>
      </c>
      <c r="J10" s="8">
        <v>4.6425000000000001</v>
      </c>
      <c r="K10" s="71" t="s">
        <v>17</v>
      </c>
      <c r="L10" s="12">
        <v>9.4899999999999998E-2</v>
      </c>
    </row>
    <row r="11" spans="1:12" ht="15.75" x14ac:dyDescent="0.3">
      <c r="A11" s="3">
        <v>3</v>
      </c>
      <c r="B11" s="3" t="s">
        <v>22</v>
      </c>
      <c r="C11" s="3" t="s">
        <v>23</v>
      </c>
      <c r="D11" s="3" t="s">
        <v>21</v>
      </c>
      <c r="E11" s="5">
        <v>35</v>
      </c>
      <c r="F11" s="8">
        <v>3742.21</v>
      </c>
      <c r="G11" s="12">
        <v>8.9800000000000005E-2</v>
      </c>
      <c r="H11" s="1">
        <v>44152</v>
      </c>
      <c r="I11" s="1" t="s">
        <v>18</v>
      </c>
      <c r="J11" s="8">
        <v>3.4946999999999999</v>
      </c>
      <c r="K11" s="71" t="s">
        <v>221</v>
      </c>
      <c r="L11" s="12">
        <v>8.5900000000000004E-2</v>
      </c>
    </row>
    <row r="12" spans="1:12" ht="15.75" x14ac:dyDescent="0.3">
      <c r="A12" s="3">
        <v>4</v>
      </c>
      <c r="B12" s="3" t="s">
        <v>299</v>
      </c>
      <c r="C12" s="3" t="s">
        <v>1470</v>
      </c>
      <c r="D12" s="3" t="s">
        <v>221</v>
      </c>
      <c r="E12" s="5">
        <v>340</v>
      </c>
      <c r="F12" s="8">
        <v>3582.17</v>
      </c>
      <c r="G12" s="12">
        <v>8.5900000000000004E-2</v>
      </c>
      <c r="H12" s="1">
        <v>44305</v>
      </c>
      <c r="I12" s="1" t="s">
        <v>18</v>
      </c>
      <c r="J12" s="8">
        <v>4.75</v>
      </c>
      <c r="K12" s="71" t="s">
        <v>128</v>
      </c>
      <c r="L12" s="12">
        <v>3.2500000000000001E-2</v>
      </c>
    </row>
    <row r="13" spans="1:12" ht="15.75" x14ac:dyDescent="0.3">
      <c r="A13" s="3">
        <v>5</v>
      </c>
      <c r="B13" s="3" t="s">
        <v>116</v>
      </c>
      <c r="C13" s="3" t="s">
        <v>1511</v>
      </c>
      <c r="D13" s="3" t="s">
        <v>21</v>
      </c>
      <c r="E13" s="5">
        <v>340</v>
      </c>
      <c r="F13" s="8">
        <v>3558.83</v>
      </c>
      <c r="G13" s="12">
        <v>8.539999999999999E-2</v>
      </c>
      <c r="H13" s="1">
        <v>44362</v>
      </c>
      <c r="I13" s="1" t="s">
        <v>18</v>
      </c>
      <c r="J13" s="8">
        <v>4.1500000000000004</v>
      </c>
      <c r="K13" s="71" t="s">
        <v>264</v>
      </c>
      <c r="L13" s="12">
        <v>8.8999999999999999E-3</v>
      </c>
    </row>
    <row r="14" spans="1:12" ht="15.75" x14ac:dyDescent="0.3">
      <c r="A14" s="3">
        <v>6</v>
      </c>
      <c r="B14" s="3" t="s">
        <v>48</v>
      </c>
      <c r="C14" s="3" t="s">
        <v>1475</v>
      </c>
      <c r="D14" s="3" t="s">
        <v>21</v>
      </c>
      <c r="E14" s="5">
        <v>340</v>
      </c>
      <c r="F14" s="8">
        <v>3306.75</v>
      </c>
      <c r="G14" s="12">
        <v>7.9299999999999995E-2</v>
      </c>
      <c r="H14" s="1">
        <v>44343</v>
      </c>
      <c r="I14" s="1" t="s">
        <v>18</v>
      </c>
      <c r="J14" s="8">
        <v>4.3247999999999998</v>
      </c>
      <c r="K14" s="71" t="s">
        <v>41</v>
      </c>
      <c r="L14" s="12">
        <v>1.1999999999999999E-3</v>
      </c>
    </row>
    <row r="15" spans="1:12" ht="15.75" x14ac:dyDescent="0.3">
      <c r="A15" s="3">
        <v>7</v>
      </c>
      <c r="B15" s="3" t="s">
        <v>184</v>
      </c>
      <c r="C15" s="3" t="s">
        <v>284</v>
      </c>
      <c r="D15" s="3" t="s">
        <v>21</v>
      </c>
      <c r="E15" s="5">
        <v>252</v>
      </c>
      <c r="F15" s="8">
        <v>2724.48</v>
      </c>
      <c r="G15" s="12">
        <v>6.54E-2</v>
      </c>
      <c r="H15" s="1">
        <v>44347</v>
      </c>
      <c r="I15" s="1" t="s">
        <v>18</v>
      </c>
      <c r="J15" s="8">
        <v>3.9350000000000005</v>
      </c>
      <c r="K15" s="71" t="s">
        <v>1122</v>
      </c>
      <c r="L15" s="12">
        <v>7.000000000000001E-4</v>
      </c>
    </row>
    <row r="16" spans="1:12" ht="15.75" x14ac:dyDescent="0.3">
      <c r="A16" s="3">
        <v>8</v>
      </c>
      <c r="B16" s="3" t="s">
        <v>26</v>
      </c>
      <c r="C16" s="3" t="s">
        <v>224</v>
      </c>
      <c r="D16" s="3" t="s">
        <v>21</v>
      </c>
      <c r="E16" s="5">
        <v>205</v>
      </c>
      <c r="F16" s="8">
        <v>2165.31</v>
      </c>
      <c r="G16" s="12">
        <v>5.1900000000000002E-2</v>
      </c>
      <c r="H16" s="1">
        <v>44362</v>
      </c>
      <c r="I16" s="1" t="s">
        <v>18</v>
      </c>
      <c r="J16" s="8">
        <v>4.1349999999999998</v>
      </c>
      <c r="K16" s="71" t="s">
        <v>111</v>
      </c>
      <c r="L16" s="12">
        <v>3.00000000000189E-4</v>
      </c>
    </row>
    <row r="17" spans="1:10" ht="15.75" x14ac:dyDescent="0.3">
      <c r="A17" s="3">
        <v>9</v>
      </c>
      <c r="B17" s="3" t="s">
        <v>26</v>
      </c>
      <c r="C17" s="3" t="s">
        <v>27</v>
      </c>
      <c r="D17" s="3" t="s">
        <v>21</v>
      </c>
      <c r="E17" s="5">
        <v>186</v>
      </c>
      <c r="F17" s="8">
        <v>1975.59</v>
      </c>
      <c r="G17" s="12">
        <v>4.7400000000000005E-2</v>
      </c>
      <c r="H17" s="1">
        <v>44189</v>
      </c>
      <c r="I17" s="1" t="s">
        <v>18</v>
      </c>
      <c r="J17" s="8">
        <v>3.5099</v>
      </c>
    </row>
    <row r="18" spans="1:10" ht="15.75" x14ac:dyDescent="0.3">
      <c r="A18" s="3">
        <v>10</v>
      </c>
      <c r="B18" s="3" t="s">
        <v>154</v>
      </c>
      <c r="C18" s="3" t="s">
        <v>321</v>
      </c>
      <c r="D18" s="3" t="s">
        <v>21</v>
      </c>
      <c r="E18" s="5">
        <v>162</v>
      </c>
      <c r="F18" s="8">
        <v>1705.67</v>
      </c>
      <c r="G18" s="12">
        <v>4.0899999999999999E-2</v>
      </c>
      <c r="H18" s="1">
        <v>44343</v>
      </c>
      <c r="I18" s="1" t="s">
        <v>18</v>
      </c>
      <c r="J18" s="8">
        <v>3.95</v>
      </c>
    </row>
    <row r="19" spans="1:10" ht="15.75" x14ac:dyDescent="0.3">
      <c r="A19" s="3">
        <v>11</v>
      </c>
      <c r="B19" s="3" t="s">
        <v>129</v>
      </c>
      <c r="C19" s="3" t="s">
        <v>1495</v>
      </c>
      <c r="D19" s="3" t="s">
        <v>21</v>
      </c>
      <c r="E19" s="5">
        <v>130</v>
      </c>
      <c r="F19" s="8">
        <v>1392.46</v>
      </c>
      <c r="G19" s="12">
        <v>3.3399999999999999E-2</v>
      </c>
      <c r="H19" s="1">
        <v>44228</v>
      </c>
      <c r="I19" s="1" t="s">
        <v>18</v>
      </c>
      <c r="J19" s="8">
        <v>3.6999999999999997</v>
      </c>
    </row>
    <row r="20" spans="1:10" ht="15.75" x14ac:dyDescent="0.3">
      <c r="A20" s="3">
        <v>12</v>
      </c>
      <c r="B20" s="3" t="s">
        <v>53</v>
      </c>
      <c r="C20" s="3" t="s">
        <v>1476</v>
      </c>
      <c r="D20" s="3" t="s">
        <v>21</v>
      </c>
      <c r="E20" s="5">
        <v>110</v>
      </c>
      <c r="F20" s="8">
        <v>1376.32</v>
      </c>
      <c r="G20" s="12">
        <v>3.3000000000000002E-2</v>
      </c>
      <c r="H20" s="1">
        <v>44343</v>
      </c>
      <c r="I20" s="1" t="s">
        <v>18</v>
      </c>
      <c r="J20" s="8">
        <v>4.9499000000000004</v>
      </c>
    </row>
    <row r="21" spans="1:10" ht="15.75" x14ac:dyDescent="0.3">
      <c r="A21" s="3">
        <v>13</v>
      </c>
      <c r="B21" s="3" t="s">
        <v>184</v>
      </c>
      <c r="C21" s="3" t="s">
        <v>1450</v>
      </c>
      <c r="D21" s="3" t="s">
        <v>21</v>
      </c>
      <c r="E21" s="5">
        <v>76</v>
      </c>
      <c r="F21" s="8">
        <v>829.17</v>
      </c>
      <c r="G21" s="12">
        <v>1.9900000000000001E-2</v>
      </c>
      <c r="H21" s="1">
        <v>44270</v>
      </c>
      <c r="I21" s="1" t="s">
        <v>18</v>
      </c>
      <c r="J21" s="8">
        <v>3.75</v>
      </c>
    </row>
    <row r="22" spans="1:10" ht="15.75" x14ac:dyDescent="0.3">
      <c r="A22" s="3">
        <v>14</v>
      </c>
      <c r="B22" s="3" t="s">
        <v>184</v>
      </c>
      <c r="C22" s="3" t="s">
        <v>311</v>
      </c>
      <c r="D22" s="3" t="s">
        <v>21</v>
      </c>
      <c r="E22" s="5">
        <v>55</v>
      </c>
      <c r="F22" s="8">
        <v>591.13</v>
      </c>
      <c r="G22" s="12">
        <v>1.4199999999999999E-2</v>
      </c>
      <c r="H22" s="1">
        <v>44326</v>
      </c>
      <c r="I22" s="1" t="s">
        <v>18</v>
      </c>
      <c r="J22" s="8">
        <v>3.9350000000000005</v>
      </c>
    </row>
    <row r="23" spans="1:10" ht="15.75" x14ac:dyDescent="0.3">
      <c r="A23" s="3">
        <v>15</v>
      </c>
      <c r="B23" s="3" t="s">
        <v>116</v>
      </c>
      <c r="C23" s="3" t="s">
        <v>1469</v>
      </c>
      <c r="D23" s="3" t="s">
        <v>21</v>
      </c>
      <c r="E23" s="5">
        <v>40</v>
      </c>
      <c r="F23" s="8">
        <v>421</v>
      </c>
      <c r="G23" s="12">
        <v>1.01E-2</v>
      </c>
      <c r="H23" s="1">
        <v>44303</v>
      </c>
      <c r="I23" s="1" t="s">
        <v>18</v>
      </c>
      <c r="J23" s="8">
        <v>4.1151</v>
      </c>
    </row>
    <row r="24" spans="1:10" ht="15.75" x14ac:dyDescent="0.3">
      <c r="A24" s="3">
        <v>16</v>
      </c>
      <c r="B24" s="3" t="s">
        <v>1460</v>
      </c>
      <c r="C24" s="3" t="s">
        <v>1461</v>
      </c>
      <c r="D24" s="3" t="s">
        <v>264</v>
      </c>
      <c r="E24" s="5">
        <v>35</v>
      </c>
      <c r="F24" s="8">
        <v>372.51</v>
      </c>
      <c r="G24" s="12">
        <v>8.8999999999999999E-3</v>
      </c>
      <c r="H24" s="1">
        <v>44281</v>
      </c>
      <c r="I24" s="1" t="s">
        <v>18</v>
      </c>
      <c r="J24" s="8">
        <v>4.2750000000000004</v>
      </c>
    </row>
    <row r="25" spans="1:10" ht="15.75" x14ac:dyDescent="0.3">
      <c r="A25" s="3">
        <v>17</v>
      </c>
      <c r="B25" s="3" t="s">
        <v>116</v>
      </c>
      <c r="C25" s="3" t="s">
        <v>123</v>
      </c>
      <c r="D25" s="3" t="s">
        <v>21</v>
      </c>
      <c r="E25" s="5">
        <v>25</v>
      </c>
      <c r="F25" s="8">
        <v>264.66000000000003</v>
      </c>
      <c r="G25" s="12">
        <v>6.3E-3</v>
      </c>
      <c r="H25" s="1">
        <v>44270</v>
      </c>
      <c r="I25" s="1" t="s">
        <v>18</v>
      </c>
      <c r="J25" s="8">
        <v>3.8349000000000002</v>
      </c>
    </row>
    <row r="26" spans="1:10" ht="15.75" x14ac:dyDescent="0.3">
      <c r="A26" s="3">
        <v>18</v>
      </c>
      <c r="B26" s="3" t="s">
        <v>205</v>
      </c>
      <c r="C26" s="3" t="s">
        <v>1480</v>
      </c>
      <c r="D26" s="3" t="s">
        <v>21</v>
      </c>
      <c r="E26" s="5">
        <v>25</v>
      </c>
      <c r="F26" s="8">
        <v>263.57</v>
      </c>
      <c r="G26" s="12">
        <v>6.3E-3</v>
      </c>
      <c r="H26" s="1">
        <v>44343</v>
      </c>
      <c r="I26" s="1" t="s">
        <v>18</v>
      </c>
      <c r="J26" s="8">
        <v>3.8850000000000002</v>
      </c>
    </row>
    <row r="27" spans="1:10" ht="15.75" x14ac:dyDescent="0.3">
      <c r="A27" s="3">
        <v>19</v>
      </c>
      <c r="B27" s="3" t="s">
        <v>118</v>
      </c>
      <c r="C27" s="3" t="s">
        <v>1509</v>
      </c>
      <c r="D27" s="3" t="s">
        <v>21</v>
      </c>
      <c r="E27" s="5">
        <v>22</v>
      </c>
      <c r="F27" s="8">
        <v>233.93</v>
      </c>
      <c r="G27" s="12">
        <v>5.6000000000000008E-3</v>
      </c>
      <c r="H27" s="1">
        <v>44376</v>
      </c>
      <c r="I27" s="1" t="s">
        <v>18</v>
      </c>
      <c r="J27" s="8">
        <v>4.1500000000000004</v>
      </c>
    </row>
    <row r="28" spans="1:10" ht="15.75" x14ac:dyDescent="0.3">
      <c r="A28" s="3">
        <v>20</v>
      </c>
      <c r="B28" s="3" t="s">
        <v>197</v>
      </c>
      <c r="C28" s="3" t="s">
        <v>1481</v>
      </c>
      <c r="D28" s="3" t="s">
        <v>21</v>
      </c>
      <c r="E28" s="5">
        <v>20</v>
      </c>
      <c r="F28" s="8">
        <v>211.39</v>
      </c>
      <c r="G28" s="12">
        <v>5.1000000000000004E-3</v>
      </c>
      <c r="H28" s="1">
        <v>44343</v>
      </c>
      <c r="I28" s="1" t="s">
        <v>18</v>
      </c>
      <c r="J28" s="8">
        <v>3.9249999999999998</v>
      </c>
    </row>
    <row r="29" spans="1:10" ht="15.75" x14ac:dyDescent="0.3">
      <c r="A29" s="3">
        <v>21</v>
      </c>
      <c r="B29" s="3" t="s">
        <v>594</v>
      </c>
      <c r="C29" s="3" t="s">
        <v>1512</v>
      </c>
      <c r="D29" s="3" t="s">
        <v>21</v>
      </c>
      <c r="E29" s="5">
        <v>20</v>
      </c>
      <c r="F29" s="8">
        <v>208.3</v>
      </c>
      <c r="G29" s="12">
        <v>5.0000000000000001E-3</v>
      </c>
      <c r="H29" s="1">
        <v>44354</v>
      </c>
      <c r="I29" s="1" t="s">
        <v>18</v>
      </c>
      <c r="J29" s="8">
        <v>4.085</v>
      </c>
    </row>
    <row r="30" spans="1:10" ht="15.75" x14ac:dyDescent="0.3">
      <c r="A30" s="3">
        <v>22</v>
      </c>
      <c r="B30" s="3" t="s">
        <v>197</v>
      </c>
      <c r="C30" s="3" t="s">
        <v>1473</v>
      </c>
      <c r="D30" s="3" t="s">
        <v>21</v>
      </c>
      <c r="E30" s="5">
        <v>4</v>
      </c>
      <c r="F30" s="8">
        <v>42.99</v>
      </c>
      <c r="G30" s="12">
        <v>1E-3</v>
      </c>
      <c r="H30" s="1">
        <v>44188</v>
      </c>
      <c r="I30" s="1" t="s">
        <v>18</v>
      </c>
      <c r="J30" s="8">
        <v>3.42</v>
      </c>
    </row>
    <row r="31" spans="1:10" ht="15.75" x14ac:dyDescent="0.3">
      <c r="A31" s="89"/>
      <c r="B31" s="89" t="s">
        <v>28</v>
      </c>
      <c r="C31" s="89"/>
      <c r="D31" s="89"/>
      <c r="E31" s="89"/>
      <c r="F31" s="90">
        <v>36676.57</v>
      </c>
      <c r="G31" s="91">
        <v>0.87970000000000015</v>
      </c>
    </row>
    <row r="33" spans="1:10" ht="15.75" x14ac:dyDescent="0.3">
      <c r="B33" s="2" t="s">
        <v>172</v>
      </c>
    </row>
    <row r="34" spans="1:10" ht="15.75" x14ac:dyDescent="0.3">
      <c r="A34" s="3">
        <v>23</v>
      </c>
      <c r="B34" s="3" t="s">
        <v>1463</v>
      </c>
      <c r="C34" s="3" t="s">
        <v>1464</v>
      </c>
      <c r="D34" s="3" t="s">
        <v>21</v>
      </c>
      <c r="E34" s="5">
        <v>340</v>
      </c>
      <c r="F34" s="8">
        <v>3570.26</v>
      </c>
      <c r="G34" s="12">
        <v>8.5600000000000009E-2</v>
      </c>
      <c r="H34" s="1">
        <v>44312</v>
      </c>
      <c r="I34" s="1" t="s">
        <v>18</v>
      </c>
      <c r="J34" s="8">
        <v>4.1170999999999998</v>
      </c>
    </row>
    <row r="35" spans="1:10" ht="15.75" x14ac:dyDescent="0.3">
      <c r="A35" s="89"/>
      <c r="B35" s="89" t="s">
        <v>28</v>
      </c>
      <c r="C35" s="89"/>
      <c r="D35" s="89"/>
      <c r="E35" s="89"/>
      <c r="F35" s="90">
        <v>3570.26</v>
      </c>
      <c r="G35" s="91">
        <v>8.5600000000000009E-2</v>
      </c>
    </row>
    <row r="37" spans="1:10" ht="15.75" x14ac:dyDescent="0.3">
      <c r="B37" s="2" t="s">
        <v>32</v>
      </c>
    </row>
    <row r="38" spans="1:10" ht="15.75" x14ac:dyDescent="0.3">
      <c r="B38" s="2" t="s">
        <v>33</v>
      </c>
    </row>
    <row r="39" spans="1:10" ht="15.75" x14ac:dyDescent="0.3">
      <c r="A39" s="3">
        <v>24</v>
      </c>
      <c r="B39" s="3" t="s">
        <v>136</v>
      </c>
      <c r="C39" s="3" t="s">
        <v>249</v>
      </c>
      <c r="D39" s="3" t="s">
        <v>41</v>
      </c>
      <c r="E39" s="5">
        <v>50</v>
      </c>
      <c r="F39" s="8">
        <v>49.65</v>
      </c>
      <c r="G39" s="12">
        <v>1.1999999999999999E-3</v>
      </c>
      <c r="H39" s="1">
        <v>44183</v>
      </c>
      <c r="J39" s="8">
        <v>3.3001999999999998</v>
      </c>
    </row>
    <row r="40" spans="1:10" ht="15.75" x14ac:dyDescent="0.3">
      <c r="A40" s="89"/>
      <c r="B40" s="89" t="s">
        <v>28</v>
      </c>
      <c r="C40" s="89"/>
      <c r="D40" s="89"/>
      <c r="E40" s="89"/>
      <c r="F40" s="90">
        <v>49.65</v>
      </c>
      <c r="G40" s="91">
        <v>1.1999999999999999E-3</v>
      </c>
    </row>
    <row r="42" spans="1:10" ht="15.75" x14ac:dyDescent="0.3">
      <c r="B42" s="2" t="s">
        <v>37</v>
      </c>
    </row>
    <row r="43" spans="1:10" ht="15.75" x14ac:dyDescent="0.3">
      <c r="B43" s="2" t="s">
        <v>38</v>
      </c>
    </row>
    <row r="44" spans="1:10" ht="15.75" x14ac:dyDescent="0.3">
      <c r="A44" s="3">
        <v>25</v>
      </c>
      <c r="B44" s="3" t="s">
        <v>129</v>
      </c>
      <c r="C44" s="3" t="s">
        <v>143</v>
      </c>
      <c r="D44" s="3" t="s">
        <v>128</v>
      </c>
      <c r="E44" s="5">
        <v>275</v>
      </c>
      <c r="F44" s="8">
        <v>1353.67</v>
      </c>
      <c r="G44" s="12">
        <v>3.2500000000000001E-2</v>
      </c>
      <c r="H44" s="1">
        <v>44265</v>
      </c>
      <c r="J44" s="8">
        <v>3.5950000000000002</v>
      </c>
    </row>
    <row r="45" spans="1:10" ht="15.75" x14ac:dyDescent="0.3">
      <c r="A45" s="89"/>
      <c r="B45" s="89" t="s">
        <v>28</v>
      </c>
      <c r="C45" s="89"/>
      <c r="D45" s="89"/>
      <c r="E45" s="89"/>
      <c r="F45" s="90">
        <v>1353.67</v>
      </c>
      <c r="G45" s="91">
        <v>3.2500000000000001E-2</v>
      </c>
    </row>
    <row r="47" spans="1:10" ht="15.75" x14ac:dyDescent="0.3">
      <c r="A47" s="3">
        <v>26</v>
      </c>
      <c r="B47" s="2" t="s">
        <v>102</v>
      </c>
      <c r="F47" s="8">
        <v>26.78</v>
      </c>
      <c r="G47" s="12">
        <v>5.9999999999999995E-4</v>
      </c>
      <c r="H47" s="1">
        <v>44105</v>
      </c>
    </row>
    <row r="48" spans="1:10" ht="15.75" x14ac:dyDescent="0.3">
      <c r="A48" s="89"/>
      <c r="B48" s="89" t="s">
        <v>28</v>
      </c>
      <c r="C48" s="89"/>
      <c r="D48" s="89"/>
      <c r="E48" s="89"/>
      <c r="F48" s="90">
        <v>26.78</v>
      </c>
      <c r="G48" s="91">
        <v>5.9999999999999995E-4</v>
      </c>
    </row>
    <row r="50" spans="1:7" ht="15.75" x14ac:dyDescent="0.3">
      <c r="B50" s="2" t="s">
        <v>1122</v>
      </c>
    </row>
    <row r="51" spans="1:7" ht="15.75" x14ac:dyDescent="0.3">
      <c r="A51" s="3">
        <v>27</v>
      </c>
      <c r="B51" s="3" t="s">
        <v>1123</v>
      </c>
      <c r="C51" s="3" t="s">
        <v>1124</v>
      </c>
      <c r="E51" s="5">
        <v>946.78600000000006</v>
      </c>
      <c r="F51" s="8">
        <v>27.41</v>
      </c>
      <c r="G51" s="12">
        <v>7.000000000000001E-4</v>
      </c>
    </row>
    <row r="52" spans="1:7" ht="15.75" x14ac:dyDescent="0.3">
      <c r="A52" s="89"/>
      <c r="B52" s="89" t="s">
        <v>28</v>
      </c>
      <c r="C52" s="89"/>
      <c r="D52" s="89"/>
      <c r="E52" s="89"/>
      <c r="F52" s="90">
        <v>27.41</v>
      </c>
      <c r="G52" s="91">
        <v>7.000000000000001E-4</v>
      </c>
    </row>
    <row r="54" spans="1:7" ht="15.75" x14ac:dyDescent="0.3">
      <c r="B54" s="2" t="s">
        <v>103</v>
      </c>
    </row>
    <row r="55" spans="1:7" ht="15.75" x14ac:dyDescent="0.3">
      <c r="A55" s="3"/>
      <c r="B55" s="3" t="s">
        <v>104</v>
      </c>
      <c r="C55" s="3"/>
      <c r="D55" s="5"/>
      <c r="F55" s="8">
        <v>-13.88</v>
      </c>
      <c r="G55" s="12">
        <v>-2.9999999999999997E-4</v>
      </c>
    </row>
    <row r="56" spans="1:7" ht="15.75" x14ac:dyDescent="0.3">
      <c r="A56" s="89"/>
      <c r="B56" s="89" t="s">
        <v>28</v>
      </c>
      <c r="C56" s="89"/>
      <c r="D56" s="89"/>
      <c r="E56" s="89"/>
      <c r="F56" s="90">
        <v>-13.88</v>
      </c>
      <c r="G56" s="91">
        <v>-2.9999999999999997E-4</v>
      </c>
    </row>
    <row r="58" spans="1:7" ht="15.75" x14ac:dyDescent="0.3">
      <c r="A58" s="7"/>
      <c r="B58" s="7" t="s">
        <v>105</v>
      </c>
      <c r="C58" s="7"/>
      <c r="D58" s="7"/>
      <c r="E58" s="7"/>
      <c r="F58" s="9">
        <v>41690.46</v>
      </c>
      <c r="G58" s="13">
        <v>1.0000000000000002</v>
      </c>
    </row>
    <row r="59" spans="1:7" ht="15.75" x14ac:dyDescent="0.3">
      <c r="A59" s="3" t="s">
        <v>106</v>
      </c>
    </row>
    <row r="60" spans="1:7" ht="15.75" x14ac:dyDescent="0.3">
      <c r="A60" s="4">
        <v>1</v>
      </c>
      <c r="B60" s="4" t="s">
        <v>1413</v>
      </c>
    </row>
    <row r="61" spans="1:7" ht="15.75" x14ac:dyDescent="0.3">
      <c r="A61" s="4">
        <v>2</v>
      </c>
      <c r="B61" s="4" t="s">
        <v>107</v>
      </c>
    </row>
  </sheetData>
  <mergeCells count="1">
    <mergeCell ref="B1:F1"/>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1513</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26</v>
      </c>
      <c r="C9" s="3" t="s">
        <v>27</v>
      </c>
      <c r="D9" s="3" t="s">
        <v>21</v>
      </c>
      <c r="E9" s="5">
        <v>229</v>
      </c>
      <c r="F9" s="8">
        <v>2432.31</v>
      </c>
      <c r="G9" s="12">
        <v>9.6500000000000002E-2</v>
      </c>
      <c r="H9" s="1">
        <v>44189</v>
      </c>
      <c r="I9" s="1" t="s">
        <v>18</v>
      </c>
      <c r="J9" s="8">
        <v>3.5099</v>
      </c>
      <c r="K9" s="71" t="s">
        <v>21</v>
      </c>
      <c r="L9" s="12">
        <v>0.8204999999999999</v>
      </c>
    </row>
    <row r="10" spans="1:12" ht="15.75" x14ac:dyDescent="0.3">
      <c r="A10" s="3">
        <v>2</v>
      </c>
      <c r="B10" s="3" t="s">
        <v>48</v>
      </c>
      <c r="C10" s="3" t="s">
        <v>1475</v>
      </c>
      <c r="D10" s="3" t="s">
        <v>21</v>
      </c>
      <c r="E10" s="5">
        <v>250</v>
      </c>
      <c r="F10" s="8">
        <v>2431.4299999999998</v>
      </c>
      <c r="G10" s="12">
        <v>9.6500000000000002E-2</v>
      </c>
      <c r="H10" s="1">
        <v>44343</v>
      </c>
      <c r="I10" s="1" t="s">
        <v>18</v>
      </c>
      <c r="J10" s="8">
        <v>4.3247999999999998</v>
      </c>
      <c r="K10" s="71" t="s">
        <v>17</v>
      </c>
      <c r="L10" s="12">
        <v>0.10340000000000001</v>
      </c>
    </row>
    <row r="11" spans="1:12" ht="15.75" x14ac:dyDescent="0.3">
      <c r="A11" s="3">
        <v>3</v>
      </c>
      <c r="B11" s="3" t="s">
        <v>124</v>
      </c>
      <c r="C11" s="3" t="s">
        <v>125</v>
      </c>
      <c r="D11" s="3" t="s">
        <v>17</v>
      </c>
      <c r="E11" s="5">
        <v>217</v>
      </c>
      <c r="F11" s="8">
        <v>2289.15</v>
      </c>
      <c r="G11" s="12">
        <v>9.0800000000000006E-2</v>
      </c>
      <c r="H11" s="1">
        <v>44368</v>
      </c>
      <c r="I11" s="1" t="s">
        <v>18</v>
      </c>
      <c r="J11" s="8">
        <v>3.9591000000000003</v>
      </c>
      <c r="K11" s="71" t="s">
        <v>221</v>
      </c>
      <c r="L11" s="12">
        <v>6.7299999999999999E-2</v>
      </c>
    </row>
    <row r="12" spans="1:12" ht="15.75" x14ac:dyDescent="0.3">
      <c r="A12" s="3">
        <v>4</v>
      </c>
      <c r="B12" s="3" t="s">
        <v>129</v>
      </c>
      <c r="C12" s="3" t="s">
        <v>1514</v>
      </c>
      <c r="D12" s="3" t="s">
        <v>21</v>
      </c>
      <c r="E12" s="5">
        <v>200</v>
      </c>
      <c r="F12" s="8">
        <v>2098.21</v>
      </c>
      <c r="G12" s="12">
        <v>8.3199999999999996E-2</v>
      </c>
      <c r="H12" s="1">
        <v>44396</v>
      </c>
      <c r="I12" s="1" t="s">
        <v>18</v>
      </c>
      <c r="J12" s="8">
        <v>4.1600999999999999</v>
      </c>
      <c r="K12" s="71" t="s">
        <v>264</v>
      </c>
      <c r="L12" s="12">
        <v>6.3E-3</v>
      </c>
    </row>
    <row r="13" spans="1:12" ht="15.75" x14ac:dyDescent="0.3">
      <c r="A13" s="3">
        <v>5</v>
      </c>
      <c r="B13" s="3" t="s">
        <v>1515</v>
      </c>
      <c r="C13" s="3" t="s">
        <v>1516</v>
      </c>
      <c r="D13" s="3" t="s">
        <v>21</v>
      </c>
      <c r="E13" s="5">
        <v>200</v>
      </c>
      <c r="F13" s="8">
        <v>2078</v>
      </c>
      <c r="G13" s="12">
        <v>8.2400000000000001E-2</v>
      </c>
      <c r="H13" s="1">
        <v>44406</v>
      </c>
      <c r="I13" s="1" t="s">
        <v>18</v>
      </c>
      <c r="J13" s="8">
        <v>4.3999999999999995</v>
      </c>
      <c r="K13" s="71" t="s">
        <v>44</v>
      </c>
      <c r="L13" s="12">
        <v>2.3E-3</v>
      </c>
    </row>
    <row r="14" spans="1:12" ht="15.75" x14ac:dyDescent="0.3">
      <c r="A14" s="3">
        <v>6</v>
      </c>
      <c r="B14" s="3" t="s">
        <v>1451</v>
      </c>
      <c r="C14" s="3" t="s">
        <v>1517</v>
      </c>
      <c r="D14" s="3" t="s">
        <v>21</v>
      </c>
      <c r="E14" s="5">
        <v>190</v>
      </c>
      <c r="F14" s="8">
        <v>1988.87</v>
      </c>
      <c r="G14" s="12">
        <v>7.8899999999999998E-2</v>
      </c>
      <c r="H14" s="1">
        <v>44383</v>
      </c>
      <c r="I14" s="1" t="s">
        <v>18</v>
      </c>
      <c r="J14" s="8">
        <v>4.9249999999999998</v>
      </c>
      <c r="K14" s="71" t="s">
        <v>111</v>
      </c>
      <c r="L14" s="12">
        <v>2.00000000000089E-4</v>
      </c>
    </row>
    <row r="15" spans="1:12" ht="15.75" x14ac:dyDescent="0.3">
      <c r="A15" s="3">
        <v>7</v>
      </c>
      <c r="B15" s="3" t="s">
        <v>53</v>
      </c>
      <c r="C15" s="3" t="s">
        <v>1476</v>
      </c>
      <c r="D15" s="3" t="s">
        <v>21</v>
      </c>
      <c r="E15" s="5">
        <v>140</v>
      </c>
      <c r="F15" s="8">
        <v>1751.68</v>
      </c>
      <c r="G15" s="12">
        <v>6.9500000000000006E-2</v>
      </c>
      <c r="H15" s="1">
        <v>44343</v>
      </c>
      <c r="I15" s="1" t="s">
        <v>18</v>
      </c>
      <c r="J15" s="8">
        <v>4.9499000000000004</v>
      </c>
    </row>
    <row r="16" spans="1:12" ht="15.75" x14ac:dyDescent="0.3">
      <c r="A16" s="3">
        <v>8</v>
      </c>
      <c r="B16" s="3" t="s">
        <v>197</v>
      </c>
      <c r="C16" s="3" t="s">
        <v>298</v>
      </c>
      <c r="D16" s="3" t="s">
        <v>21</v>
      </c>
      <c r="E16" s="5">
        <v>120</v>
      </c>
      <c r="F16" s="8">
        <v>1593.24</v>
      </c>
      <c r="G16" s="12">
        <v>6.3200000000000006E-2</v>
      </c>
      <c r="H16" s="1">
        <v>44375</v>
      </c>
      <c r="I16" s="1" t="s">
        <v>18</v>
      </c>
      <c r="J16" s="8">
        <v>3.9249999999999998</v>
      </c>
    </row>
    <row r="17" spans="1:10" ht="15.75" x14ac:dyDescent="0.3">
      <c r="A17" s="3">
        <v>9</v>
      </c>
      <c r="B17" s="3" t="s">
        <v>184</v>
      </c>
      <c r="C17" s="3" t="s">
        <v>284</v>
      </c>
      <c r="D17" s="3" t="s">
        <v>21</v>
      </c>
      <c r="E17" s="5">
        <v>100</v>
      </c>
      <c r="F17" s="8">
        <v>1081.1400000000001</v>
      </c>
      <c r="G17" s="12">
        <v>4.2900000000000001E-2</v>
      </c>
      <c r="H17" s="1">
        <v>44347</v>
      </c>
      <c r="I17" s="1" t="s">
        <v>18</v>
      </c>
      <c r="J17" s="8">
        <v>3.9350000000000005</v>
      </c>
    </row>
    <row r="18" spans="1:10" ht="15.75" x14ac:dyDescent="0.3">
      <c r="A18" s="3">
        <v>10</v>
      </c>
      <c r="B18" s="3" t="s">
        <v>290</v>
      </c>
      <c r="C18" s="3" t="s">
        <v>1518</v>
      </c>
      <c r="D18" s="3" t="s">
        <v>221</v>
      </c>
      <c r="E18" s="5">
        <v>910</v>
      </c>
      <c r="F18" s="8">
        <v>957.34</v>
      </c>
      <c r="G18" s="12">
        <v>3.7999999999999999E-2</v>
      </c>
      <c r="H18" s="1">
        <v>44391</v>
      </c>
      <c r="I18" s="1" t="s">
        <v>18</v>
      </c>
      <c r="J18" s="8">
        <v>4</v>
      </c>
    </row>
    <row r="19" spans="1:10" ht="15.75" x14ac:dyDescent="0.3">
      <c r="A19" s="3">
        <v>11</v>
      </c>
      <c r="B19" s="3" t="s">
        <v>116</v>
      </c>
      <c r="C19" s="3" t="s">
        <v>1479</v>
      </c>
      <c r="D19" s="3" t="s">
        <v>21</v>
      </c>
      <c r="E19" s="5">
        <v>80</v>
      </c>
      <c r="F19" s="8">
        <v>835.59</v>
      </c>
      <c r="G19" s="12">
        <v>3.3099999999999997E-2</v>
      </c>
      <c r="H19" s="1">
        <v>44337</v>
      </c>
      <c r="I19" s="1" t="s">
        <v>18</v>
      </c>
      <c r="J19" s="8">
        <v>4.1150000000000002</v>
      </c>
    </row>
    <row r="20" spans="1:10" ht="15.75" x14ac:dyDescent="0.3">
      <c r="A20" s="3">
        <v>12</v>
      </c>
      <c r="B20" s="3" t="s">
        <v>299</v>
      </c>
      <c r="C20" s="3" t="s">
        <v>1470</v>
      </c>
      <c r="D20" s="3" t="s">
        <v>221</v>
      </c>
      <c r="E20" s="5">
        <v>70</v>
      </c>
      <c r="F20" s="8">
        <v>737.5</v>
      </c>
      <c r="G20" s="12">
        <v>2.9300000000000003E-2</v>
      </c>
      <c r="H20" s="1">
        <v>44305</v>
      </c>
      <c r="I20" s="1" t="s">
        <v>18</v>
      </c>
      <c r="J20" s="8">
        <v>4.75</v>
      </c>
    </row>
    <row r="21" spans="1:10" ht="15.75" x14ac:dyDescent="0.3">
      <c r="A21" s="3">
        <v>13</v>
      </c>
      <c r="B21" s="3" t="s">
        <v>116</v>
      </c>
      <c r="C21" s="3" t="s">
        <v>123</v>
      </c>
      <c r="D21" s="3" t="s">
        <v>21</v>
      </c>
      <c r="E21" s="5">
        <v>58</v>
      </c>
      <c r="F21" s="8">
        <v>614.02</v>
      </c>
      <c r="G21" s="12">
        <v>2.4399999999999998E-2</v>
      </c>
      <c r="H21" s="1">
        <v>44270</v>
      </c>
      <c r="I21" s="1" t="s">
        <v>18</v>
      </c>
      <c r="J21" s="8">
        <v>3.8349000000000002</v>
      </c>
    </row>
    <row r="22" spans="1:10" ht="15.75" x14ac:dyDescent="0.3">
      <c r="A22" s="3">
        <v>14</v>
      </c>
      <c r="B22" s="3" t="s">
        <v>184</v>
      </c>
      <c r="C22" s="3" t="s">
        <v>311</v>
      </c>
      <c r="D22" s="3" t="s">
        <v>21</v>
      </c>
      <c r="E22" s="5">
        <v>57</v>
      </c>
      <c r="F22" s="8">
        <v>612.63</v>
      </c>
      <c r="G22" s="12">
        <v>2.4300000000000002E-2</v>
      </c>
      <c r="H22" s="1">
        <v>44326</v>
      </c>
      <c r="I22" s="1" t="s">
        <v>18</v>
      </c>
      <c r="J22" s="8">
        <v>3.9350000000000005</v>
      </c>
    </row>
    <row r="23" spans="1:10" ht="15.75" x14ac:dyDescent="0.3">
      <c r="A23" s="3">
        <v>15</v>
      </c>
      <c r="B23" s="3" t="s">
        <v>116</v>
      </c>
      <c r="C23" s="3" t="s">
        <v>1519</v>
      </c>
      <c r="D23" s="3" t="s">
        <v>21</v>
      </c>
      <c r="E23" s="5">
        <v>55</v>
      </c>
      <c r="F23" s="8">
        <v>581.87</v>
      </c>
      <c r="G23" s="12">
        <v>2.3099999999999999E-2</v>
      </c>
      <c r="H23" s="1">
        <v>44394</v>
      </c>
      <c r="I23" s="1" t="s">
        <v>18</v>
      </c>
      <c r="J23" s="8">
        <v>4.3049999999999997</v>
      </c>
    </row>
    <row r="24" spans="1:10" ht="15.75" x14ac:dyDescent="0.3">
      <c r="A24" s="3">
        <v>16</v>
      </c>
      <c r="B24" s="3" t="s">
        <v>1500</v>
      </c>
      <c r="C24" s="3" t="s">
        <v>1508</v>
      </c>
      <c r="D24" s="3" t="s">
        <v>17</v>
      </c>
      <c r="E24" s="5">
        <v>12</v>
      </c>
      <c r="F24" s="8">
        <v>317.89</v>
      </c>
      <c r="G24" s="12">
        <v>1.26E-2</v>
      </c>
      <c r="H24" s="1">
        <v>44368</v>
      </c>
      <c r="I24" s="1" t="s">
        <v>18</v>
      </c>
      <c r="J24" s="8">
        <v>5.6950000000000003</v>
      </c>
    </row>
    <row r="25" spans="1:10" ht="15.75" x14ac:dyDescent="0.3">
      <c r="A25" s="3">
        <v>17</v>
      </c>
      <c r="B25" s="3" t="s">
        <v>184</v>
      </c>
      <c r="C25" s="3" t="s">
        <v>1450</v>
      </c>
      <c r="D25" s="3" t="s">
        <v>21</v>
      </c>
      <c r="E25" s="5">
        <v>25</v>
      </c>
      <c r="F25" s="8">
        <v>272.75</v>
      </c>
      <c r="G25" s="12">
        <v>1.0800000000000001E-2</v>
      </c>
      <c r="H25" s="1">
        <v>44270</v>
      </c>
      <c r="I25" s="1" t="s">
        <v>18</v>
      </c>
      <c r="J25" s="8">
        <v>3.75</v>
      </c>
    </row>
    <row r="26" spans="1:10" ht="15.75" x14ac:dyDescent="0.3">
      <c r="A26" s="3">
        <v>18</v>
      </c>
      <c r="B26" s="3" t="s">
        <v>1460</v>
      </c>
      <c r="C26" s="3" t="s">
        <v>1461</v>
      </c>
      <c r="D26" s="3" t="s">
        <v>264</v>
      </c>
      <c r="E26" s="5">
        <v>15</v>
      </c>
      <c r="F26" s="8">
        <v>159.65</v>
      </c>
      <c r="G26" s="12">
        <v>6.3E-3</v>
      </c>
      <c r="H26" s="1">
        <v>44281</v>
      </c>
      <c r="I26" s="1" t="s">
        <v>18</v>
      </c>
      <c r="J26" s="8">
        <v>4.2750000000000004</v>
      </c>
    </row>
    <row r="27" spans="1:10" ht="15.75" x14ac:dyDescent="0.3">
      <c r="A27" s="3">
        <v>19</v>
      </c>
      <c r="B27" s="3" t="s">
        <v>116</v>
      </c>
      <c r="C27" s="3" t="s">
        <v>1469</v>
      </c>
      <c r="D27" s="3" t="s">
        <v>21</v>
      </c>
      <c r="E27" s="5">
        <v>10</v>
      </c>
      <c r="F27" s="8">
        <v>105.25</v>
      </c>
      <c r="G27" s="12">
        <v>4.1999999999999997E-3</v>
      </c>
      <c r="H27" s="1">
        <v>44303</v>
      </c>
      <c r="I27" s="1" t="s">
        <v>18</v>
      </c>
      <c r="J27" s="8">
        <v>4.1151</v>
      </c>
    </row>
    <row r="28" spans="1:10" ht="15.75" x14ac:dyDescent="0.3">
      <c r="A28" s="3">
        <v>20</v>
      </c>
      <c r="B28" s="3" t="s">
        <v>116</v>
      </c>
      <c r="C28" s="3" t="s">
        <v>1511</v>
      </c>
      <c r="D28" s="3" t="s">
        <v>21</v>
      </c>
      <c r="E28" s="5">
        <v>10</v>
      </c>
      <c r="F28" s="8">
        <v>104.67</v>
      </c>
      <c r="G28" s="12">
        <v>4.1999999999999997E-3</v>
      </c>
      <c r="H28" s="1">
        <v>44362</v>
      </c>
      <c r="I28" s="1" t="s">
        <v>18</v>
      </c>
      <c r="J28" s="8">
        <v>4.1500000000000004</v>
      </c>
    </row>
    <row r="29" spans="1:10" ht="15.75" x14ac:dyDescent="0.3">
      <c r="A29" s="89"/>
      <c r="B29" s="89" t="s">
        <v>28</v>
      </c>
      <c r="C29" s="89"/>
      <c r="D29" s="89"/>
      <c r="E29" s="89"/>
      <c r="F29" s="90">
        <v>23043.19</v>
      </c>
      <c r="G29" s="91">
        <v>0.91420000000000001</v>
      </c>
    </row>
    <row r="31" spans="1:10" ht="15.75" x14ac:dyDescent="0.3">
      <c r="B31" s="2" t="s">
        <v>172</v>
      </c>
    </row>
    <row r="32" spans="1:10" ht="15.75" x14ac:dyDescent="0.3">
      <c r="A32" s="3">
        <v>21</v>
      </c>
      <c r="B32" s="3" t="s">
        <v>1463</v>
      </c>
      <c r="C32" s="3" t="s">
        <v>1464</v>
      </c>
      <c r="D32" s="3" t="s">
        <v>21</v>
      </c>
      <c r="E32" s="5">
        <v>200</v>
      </c>
      <c r="F32" s="8">
        <v>2100.15</v>
      </c>
      <c r="G32" s="12">
        <v>8.3299999999999999E-2</v>
      </c>
      <c r="H32" s="1">
        <v>44312</v>
      </c>
      <c r="I32" s="1" t="s">
        <v>18</v>
      </c>
      <c r="J32" s="8">
        <v>4.1170999999999998</v>
      </c>
    </row>
    <row r="33" spans="1:10" ht="15.75" x14ac:dyDescent="0.3">
      <c r="A33" s="89"/>
      <c r="B33" s="89" t="s">
        <v>28</v>
      </c>
      <c r="C33" s="89"/>
      <c r="D33" s="89"/>
      <c r="E33" s="89"/>
      <c r="F33" s="90">
        <v>2100.15</v>
      </c>
      <c r="G33" s="91">
        <v>8.3299999999999999E-2</v>
      </c>
    </row>
    <row r="35" spans="1:10" ht="15.75" x14ac:dyDescent="0.3">
      <c r="B35" s="2" t="s">
        <v>32</v>
      </c>
    </row>
    <row r="36" spans="1:10" ht="15.75" x14ac:dyDescent="0.3">
      <c r="B36" s="2" t="s">
        <v>37</v>
      </c>
    </row>
    <row r="37" spans="1:10" ht="15.75" x14ac:dyDescent="0.3">
      <c r="B37" s="2" t="s">
        <v>38</v>
      </c>
    </row>
    <row r="38" spans="1:10" ht="15.75" x14ac:dyDescent="0.3">
      <c r="A38" s="3">
        <v>22</v>
      </c>
      <c r="B38" s="3" t="s">
        <v>148</v>
      </c>
      <c r="C38" s="3" t="s">
        <v>160</v>
      </c>
      <c r="D38" s="3" t="s">
        <v>44</v>
      </c>
      <c r="E38" s="5">
        <v>12</v>
      </c>
      <c r="F38" s="8">
        <v>59.11</v>
      </c>
      <c r="G38" s="12">
        <v>2.3E-3</v>
      </c>
      <c r="H38" s="1">
        <v>44257</v>
      </c>
      <c r="J38" s="8">
        <v>3.62</v>
      </c>
    </row>
    <row r="39" spans="1:10" ht="15.75" x14ac:dyDescent="0.3">
      <c r="A39" s="89"/>
      <c r="B39" s="89" t="s">
        <v>28</v>
      </c>
      <c r="C39" s="89"/>
      <c r="D39" s="89"/>
      <c r="E39" s="89"/>
      <c r="F39" s="90">
        <v>59.11</v>
      </c>
      <c r="G39" s="91">
        <v>2.3E-3</v>
      </c>
    </row>
    <row r="41" spans="1:10" ht="15.75" x14ac:dyDescent="0.3">
      <c r="A41" s="3">
        <v>23</v>
      </c>
      <c r="B41" s="2" t="s">
        <v>102</v>
      </c>
      <c r="F41" s="8">
        <v>16.86</v>
      </c>
      <c r="G41" s="12">
        <v>7.000000000000001E-4</v>
      </c>
      <c r="H41" s="1">
        <v>44105</v>
      </c>
    </row>
    <row r="42" spans="1:10" ht="15.75" x14ac:dyDescent="0.3">
      <c r="A42" s="89"/>
      <c r="B42" s="89" t="s">
        <v>28</v>
      </c>
      <c r="C42" s="89"/>
      <c r="D42" s="89"/>
      <c r="E42" s="89"/>
      <c r="F42" s="90">
        <v>16.86</v>
      </c>
      <c r="G42" s="91">
        <v>7.000000000000001E-4</v>
      </c>
    </row>
    <row r="44" spans="1:10" ht="15.75" x14ac:dyDescent="0.3">
      <c r="B44" s="2" t="s">
        <v>103</v>
      </c>
    </row>
    <row r="45" spans="1:10" ht="15.75" x14ac:dyDescent="0.3">
      <c r="A45" s="3"/>
      <c r="B45" s="3" t="s">
        <v>104</v>
      </c>
      <c r="C45" s="3"/>
      <c r="D45" s="5"/>
      <c r="F45" s="8">
        <v>-10.77</v>
      </c>
      <c r="G45" s="12">
        <v>-5.0000000000000001E-4</v>
      </c>
    </row>
    <row r="46" spans="1:10" ht="15.75" x14ac:dyDescent="0.3">
      <c r="A46" s="89"/>
      <c r="B46" s="89" t="s">
        <v>28</v>
      </c>
      <c r="C46" s="89"/>
      <c r="D46" s="89"/>
      <c r="E46" s="89"/>
      <c r="F46" s="90">
        <v>-10.77</v>
      </c>
      <c r="G46" s="91">
        <v>-5.0000000000000001E-4</v>
      </c>
    </row>
    <row r="48" spans="1:10" ht="15.75" x14ac:dyDescent="0.3">
      <c r="A48" s="7"/>
      <c r="B48" s="7" t="s">
        <v>105</v>
      </c>
      <c r="C48" s="7"/>
      <c r="D48" s="7"/>
      <c r="E48" s="7"/>
      <c r="F48" s="9">
        <v>25208.54</v>
      </c>
      <c r="G48" s="13">
        <v>1</v>
      </c>
    </row>
    <row r="49" spans="1:2" ht="15.75" x14ac:dyDescent="0.3">
      <c r="A49" s="3" t="s">
        <v>106</v>
      </c>
    </row>
    <row r="50" spans="1:2" ht="15.75" x14ac:dyDescent="0.3">
      <c r="A50" s="4">
        <v>1</v>
      </c>
      <c r="B50" s="4" t="s">
        <v>1413</v>
      </c>
    </row>
    <row r="51" spans="1:2" ht="15.75" x14ac:dyDescent="0.3">
      <c r="A51" s="4">
        <v>2</v>
      </c>
      <c r="B51" s="4" t="s">
        <v>107</v>
      </c>
    </row>
  </sheetData>
  <mergeCells count="1">
    <mergeCell ref="B1:F1"/>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1520</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48</v>
      </c>
      <c r="C9" s="3" t="s">
        <v>304</v>
      </c>
      <c r="D9" s="3" t="s">
        <v>21</v>
      </c>
      <c r="E9" s="5">
        <v>105</v>
      </c>
      <c r="F9" s="8">
        <v>1314.14</v>
      </c>
      <c r="G9" s="12">
        <v>9.8599999999999993E-2</v>
      </c>
      <c r="H9" s="1">
        <v>44383</v>
      </c>
      <c r="I9" s="1" t="s">
        <v>18</v>
      </c>
      <c r="J9" s="8">
        <v>4.5219000000000005</v>
      </c>
      <c r="K9" s="71" t="s">
        <v>21</v>
      </c>
      <c r="L9" s="12">
        <v>0.65180000000000005</v>
      </c>
    </row>
    <row r="10" spans="1:12" ht="15.75" x14ac:dyDescent="0.3">
      <c r="A10" s="3">
        <v>2</v>
      </c>
      <c r="B10" s="3" t="s">
        <v>53</v>
      </c>
      <c r="C10" s="3" t="s">
        <v>1521</v>
      </c>
      <c r="D10" s="3" t="s">
        <v>221</v>
      </c>
      <c r="E10" s="5">
        <v>105</v>
      </c>
      <c r="F10" s="8">
        <v>1290.94</v>
      </c>
      <c r="G10" s="12">
        <v>9.69E-2</v>
      </c>
      <c r="H10" s="1">
        <v>44383</v>
      </c>
      <c r="I10" s="1" t="s">
        <v>18</v>
      </c>
      <c r="J10" s="8">
        <v>5.2622</v>
      </c>
      <c r="K10" s="71" t="s">
        <v>221</v>
      </c>
      <c r="L10" s="12">
        <v>0.183</v>
      </c>
    </row>
    <row r="11" spans="1:12" ht="15.75" x14ac:dyDescent="0.3">
      <c r="A11" s="3">
        <v>3</v>
      </c>
      <c r="B11" s="3" t="s">
        <v>184</v>
      </c>
      <c r="C11" s="3" t="s">
        <v>1450</v>
      </c>
      <c r="D11" s="3" t="s">
        <v>21</v>
      </c>
      <c r="E11" s="5">
        <v>115</v>
      </c>
      <c r="F11" s="8">
        <v>1254.67</v>
      </c>
      <c r="G11" s="12">
        <v>9.4200000000000006E-2</v>
      </c>
      <c r="H11" s="1">
        <v>44270</v>
      </c>
      <c r="I11" s="1" t="s">
        <v>18</v>
      </c>
      <c r="J11" s="8">
        <v>3.75</v>
      </c>
      <c r="K11" s="71" t="s">
        <v>17</v>
      </c>
      <c r="L11" s="12">
        <v>8.9499999999999996E-2</v>
      </c>
    </row>
    <row r="12" spans="1:12" ht="15.75" x14ac:dyDescent="0.3">
      <c r="A12" s="3">
        <v>4</v>
      </c>
      <c r="B12" s="3" t="s">
        <v>124</v>
      </c>
      <c r="C12" s="3" t="s">
        <v>125</v>
      </c>
      <c r="D12" s="3" t="s">
        <v>17</v>
      </c>
      <c r="E12" s="5">
        <v>113</v>
      </c>
      <c r="F12" s="8">
        <v>1192.04</v>
      </c>
      <c r="G12" s="12">
        <v>8.9499999999999996E-2</v>
      </c>
      <c r="H12" s="1">
        <v>44368</v>
      </c>
      <c r="I12" s="1" t="s">
        <v>18</v>
      </c>
      <c r="J12" s="8">
        <v>3.9591000000000003</v>
      </c>
      <c r="K12" s="71" t="s">
        <v>128</v>
      </c>
      <c r="L12" s="12">
        <v>4.0599999999999997E-2</v>
      </c>
    </row>
    <row r="13" spans="1:12" ht="15.75" x14ac:dyDescent="0.3">
      <c r="A13" s="3">
        <v>5</v>
      </c>
      <c r="B13" s="3" t="s">
        <v>116</v>
      </c>
      <c r="C13" s="3" t="s">
        <v>123</v>
      </c>
      <c r="D13" s="3" t="s">
        <v>21</v>
      </c>
      <c r="E13" s="5">
        <v>110</v>
      </c>
      <c r="F13" s="8">
        <v>1164.51</v>
      </c>
      <c r="G13" s="12">
        <v>8.7400000000000005E-2</v>
      </c>
      <c r="H13" s="1">
        <v>44270</v>
      </c>
      <c r="I13" s="1" t="s">
        <v>18</v>
      </c>
      <c r="J13" s="8">
        <v>3.8349000000000002</v>
      </c>
      <c r="K13" s="71" t="s">
        <v>264</v>
      </c>
      <c r="L13" s="12">
        <v>0.02</v>
      </c>
    </row>
    <row r="14" spans="1:12" ht="15.75" x14ac:dyDescent="0.3">
      <c r="A14" s="3">
        <v>6</v>
      </c>
      <c r="B14" s="3" t="s">
        <v>290</v>
      </c>
      <c r="C14" s="3" t="s">
        <v>1518</v>
      </c>
      <c r="D14" s="3" t="s">
        <v>221</v>
      </c>
      <c r="E14" s="5">
        <v>1090</v>
      </c>
      <c r="F14" s="8">
        <v>1146.71</v>
      </c>
      <c r="G14" s="12">
        <v>8.6099999999999996E-2</v>
      </c>
      <c r="H14" s="1">
        <v>44391</v>
      </c>
      <c r="I14" s="1" t="s">
        <v>18</v>
      </c>
      <c r="J14" s="8">
        <v>4</v>
      </c>
      <c r="K14" s="71" t="s">
        <v>41</v>
      </c>
      <c r="L14" s="12">
        <v>7.4000000000000003E-3</v>
      </c>
    </row>
    <row r="15" spans="1:12" ht="15.75" x14ac:dyDescent="0.3">
      <c r="A15" s="3">
        <v>7</v>
      </c>
      <c r="B15" s="3" t="s">
        <v>1515</v>
      </c>
      <c r="C15" s="3" t="s">
        <v>1516</v>
      </c>
      <c r="D15" s="3" t="s">
        <v>21</v>
      </c>
      <c r="E15" s="5">
        <v>110</v>
      </c>
      <c r="F15" s="8">
        <v>1142.9000000000001</v>
      </c>
      <c r="G15" s="12">
        <v>8.5800000000000001E-2</v>
      </c>
      <c r="H15" s="1">
        <v>44406</v>
      </c>
      <c r="I15" s="1" t="s">
        <v>18</v>
      </c>
      <c r="J15" s="8">
        <v>4.3999999999999995</v>
      </c>
      <c r="K15" s="71" t="s">
        <v>1122</v>
      </c>
      <c r="L15" s="12">
        <v>6.1999999999999998E-3</v>
      </c>
    </row>
    <row r="16" spans="1:12" ht="15.75" x14ac:dyDescent="0.3">
      <c r="A16" s="3">
        <v>8</v>
      </c>
      <c r="B16" s="3" t="s">
        <v>1451</v>
      </c>
      <c r="C16" s="3" t="s">
        <v>1517</v>
      </c>
      <c r="D16" s="3" t="s">
        <v>21</v>
      </c>
      <c r="E16" s="5">
        <v>100</v>
      </c>
      <c r="F16" s="8">
        <v>1046.78</v>
      </c>
      <c r="G16" s="12">
        <v>7.8600000000000003E-2</v>
      </c>
      <c r="H16" s="1">
        <v>44383</v>
      </c>
      <c r="I16" s="1" t="s">
        <v>18</v>
      </c>
      <c r="J16" s="8">
        <v>4.9249999999999998</v>
      </c>
      <c r="K16" s="71" t="s">
        <v>111</v>
      </c>
      <c r="L16" s="12">
        <v>1.5000000000000568E-3</v>
      </c>
    </row>
    <row r="17" spans="1:10" ht="15.75" x14ac:dyDescent="0.3">
      <c r="A17" s="3">
        <v>9</v>
      </c>
      <c r="B17" s="3" t="s">
        <v>26</v>
      </c>
      <c r="C17" s="3" t="s">
        <v>27</v>
      </c>
      <c r="D17" s="3" t="s">
        <v>21</v>
      </c>
      <c r="E17" s="5">
        <v>72</v>
      </c>
      <c r="F17" s="8">
        <v>764.74</v>
      </c>
      <c r="G17" s="12">
        <v>5.74E-2</v>
      </c>
      <c r="H17" s="1">
        <v>44189</v>
      </c>
      <c r="I17" s="1" t="s">
        <v>18</v>
      </c>
      <c r="J17" s="8">
        <v>3.5099</v>
      </c>
    </row>
    <row r="18" spans="1:10" ht="15.75" x14ac:dyDescent="0.3">
      <c r="A18" s="3">
        <v>10</v>
      </c>
      <c r="B18" s="3" t="s">
        <v>26</v>
      </c>
      <c r="C18" s="3" t="s">
        <v>312</v>
      </c>
      <c r="D18" s="3" t="s">
        <v>21</v>
      </c>
      <c r="E18" s="5">
        <v>27</v>
      </c>
      <c r="F18" s="8">
        <v>283.86</v>
      </c>
      <c r="G18" s="12">
        <v>2.1299999999999999E-2</v>
      </c>
      <c r="H18" s="1">
        <v>44393</v>
      </c>
      <c r="I18" s="1" t="s">
        <v>18</v>
      </c>
      <c r="J18" s="8">
        <v>4.24</v>
      </c>
    </row>
    <row r="19" spans="1:10" ht="15.75" x14ac:dyDescent="0.3">
      <c r="A19" s="3">
        <v>11</v>
      </c>
      <c r="B19" s="3" t="s">
        <v>1460</v>
      </c>
      <c r="C19" s="3" t="s">
        <v>1461</v>
      </c>
      <c r="D19" s="3" t="s">
        <v>264</v>
      </c>
      <c r="E19" s="5">
        <v>25</v>
      </c>
      <c r="F19" s="8">
        <v>266.08</v>
      </c>
      <c r="G19" s="12">
        <v>0.02</v>
      </c>
      <c r="H19" s="1">
        <v>44281</v>
      </c>
      <c r="I19" s="1" t="s">
        <v>18</v>
      </c>
      <c r="J19" s="8">
        <v>4.2750000000000004</v>
      </c>
    </row>
    <row r="20" spans="1:10" ht="15.75" x14ac:dyDescent="0.3">
      <c r="A20" s="3">
        <v>12</v>
      </c>
      <c r="B20" s="3" t="s">
        <v>205</v>
      </c>
      <c r="C20" s="3" t="s">
        <v>1480</v>
      </c>
      <c r="D20" s="3" t="s">
        <v>21</v>
      </c>
      <c r="E20" s="5">
        <v>25</v>
      </c>
      <c r="F20" s="8">
        <v>263.57</v>
      </c>
      <c r="G20" s="12">
        <v>1.9799999999999998E-2</v>
      </c>
      <c r="H20" s="1">
        <v>44343</v>
      </c>
      <c r="I20" s="1" t="s">
        <v>18</v>
      </c>
      <c r="J20" s="8">
        <v>3.8850000000000002</v>
      </c>
    </row>
    <row r="21" spans="1:10" ht="15.75" x14ac:dyDescent="0.3">
      <c r="A21" s="3">
        <v>13</v>
      </c>
      <c r="B21" s="3" t="s">
        <v>26</v>
      </c>
      <c r="C21" s="3" t="s">
        <v>224</v>
      </c>
      <c r="D21" s="3" t="s">
        <v>21</v>
      </c>
      <c r="E21" s="5">
        <v>15</v>
      </c>
      <c r="F21" s="8">
        <v>158.44</v>
      </c>
      <c r="G21" s="12">
        <v>1.1899999999999999E-2</v>
      </c>
      <c r="H21" s="1">
        <v>44362</v>
      </c>
      <c r="I21" s="1" t="s">
        <v>18</v>
      </c>
      <c r="J21" s="8">
        <v>4.1349999999999998</v>
      </c>
    </row>
    <row r="22" spans="1:10" ht="15.75" x14ac:dyDescent="0.3">
      <c r="A22" s="3">
        <v>14</v>
      </c>
      <c r="B22" s="3" t="s">
        <v>197</v>
      </c>
      <c r="C22" s="3" t="s">
        <v>298</v>
      </c>
      <c r="D22" s="3" t="s">
        <v>21</v>
      </c>
      <c r="E22" s="5">
        <v>6</v>
      </c>
      <c r="F22" s="8">
        <v>79.66</v>
      </c>
      <c r="G22" s="12">
        <v>6.0000000000000001E-3</v>
      </c>
      <c r="H22" s="1">
        <v>44375</v>
      </c>
      <c r="I22" s="1" t="s">
        <v>18</v>
      </c>
      <c r="J22" s="8">
        <v>3.9249999999999998</v>
      </c>
    </row>
    <row r="23" spans="1:10" ht="15.75" x14ac:dyDescent="0.3">
      <c r="A23" s="3">
        <v>15</v>
      </c>
      <c r="B23" s="3" t="s">
        <v>197</v>
      </c>
      <c r="C23" s="3" t="s">
        <v>1471</v>
      </c>
      <c r="D23" s="3" t="s">
        <v>21</v>
      </c>
      <c r="E23" s="5">
        <v>5</v>
      </c>
      <c r="F23" s="8">
        <v>54.36</v>
      </c>
      <c r="G23" s="12">
        <v>4.0999999999999995E-3</v>
      </c>
      <c r="H23" s="1">
        <v>44124</v>
      </c>
      <c r="I23" s="1" t="s">
        <v>18</v>
      </c>
      <c r="J23" s="8">
        <v>3.3404999999999996</v>
      </c>
    </row>
    <row r="24" spans="1:10" ht="15.75" x14ac:dyDescent="0.3">
      <c r="A24" s="89"/>
      <c r="B24" s="89" t="s">
        <v>28</v>
      </c>
      <c r="C24" s="89"/>
      <c r="D24" s="89"/>
      <c r="E24" s="89"/>
      <c r="F24" s="90">
        <v>11423.4</v>
      </c>
      <c r="G24" s="91">
        <v>0.85760000000000003</v>
      </c>
    </row>
    <row r="26" spans="1:10" ht="15.75" x14ac:dyDescent="0.3">
      <c r="B26" s="2" t="s">
        <v>172</v>
      </c>
    </row>
    <row r="27" spans="1:10" ht="15.75" x14ac:dyDescent="0.3">
      <c r="A27" s="3">
        <v>16</v>
      </c>
      <c r="B27" s="3" t="s">
        <v>1463</v>
      </c>
      <c r="C27" s="3" t="s">
        <v>1464</v>
      </c>
      <c r="D27" s="3" t="s">
        <v>21</v>
      </c>
      <c r="E27" s="5">
        <v>110</v>
      </c>
      <c r="F27" s="8">
        <v>1155.08</v>
      </c>
      <c r="G27" s="12">
        <v>8.6699999999999999E-2</v>
      </c>
      <c r="H27" s="1">
        <v>44312</v>
      </c>
      <c r="I27" s="1" t="s">
        <v>18</v>
      </c>
      <c r="J27" s="8">
        <v>4.1170999999999998</v>
      </c>
    </row>
    <row r="28" spans="1:10" ht="15.75" x14ac:dyDescent="0.3">
      <c r="A28" s="89"/>
      <c r="B28" s="89" t="s">
        <v>28</v>
      </c>
      <c r="C28" s="89"/>
      <c r="D28" s="89"/>
      <c r="E28" s="89"/>
      <c r="F28" s="90">
        <v>1155.08</v>
      </c>
      <c r="G28" s="91">
        <v>8.6699999999999999E-2</v>
      </c>
    </row>
    <row r="30" spans="1:10" ht="15.75" x14ac:dyDescent="0.3">
      <c r="B30" s="2" t="s">
        <v>32</v>
      </c>
    </row>
    <row r="31" spans="1:10" ht="15.75" x14ac:dyDescent="0.3">
      <c r="B31" s="2" t="s">
        <v>37</v>
      </c>
    </row>
    <row r="32" spans="1:10" ht="15.75" x14ac:dyDescent="0.3">
      <c r="B32" s="2" t="s">
        <v>38</v>
      </c>
    </row>
    <row r="33" spans="1:10" ht="15.75" x14ac:dyDescent="0.3">
      <c r="A33" s="3">
        <v>17</v>
      </c>
      <c r="B33" s="3" t="s">
        <v>129</v>
      </c>
      <c r="C33" s="3" t="s">
        <v>143</v>
      </c>
      <c r="D33" s="3" t="s">
        <v>128</v>
      </c>
      <c r="E33" s="5">
        <v>110</v>
      </c>
      <c r="F33" s="8">
        <v>541.47</v>
      </c>
      <c r="G33" s="12">
        <v>4.0599999999999997E-2</v>
      </c>
      <c r="H33" s="1">
        <v>44265</v>
      </c>
      <c r="J33" s="8">
        <v>3.5950000000000002</v>
      </c>
    </row>
    <row r="34" spans="1:10" ht="15.75" x14ac:dyDescent="0.3">
      <c r="A34" s="3">
        <v>18</v>
      </c>
      <c r="B34" s="3" t="s">
        <v>154</v>
      </c>
      <c r="C34" s="3" t="s">
        <v>251</v>
      </c>
      <c r="D34" s="3" t="s">
        <v>41</v>
      </c>
      <c r="E34" s="5">
        <v>20</v>
      </c>
      <c r="F34" s="8">
        <v>99.09</v>
      </c>
      <c r="G34" s="12">
        <v>7.4000000000000003E-3</v>
      </c>
      <c r="H34" s="1">
        <v>44200</v>
      </c>
      <c r="J34" s="8">
        <v>3.5249000000000001</v>
      </c>
    </row>
    <row r="35" spans="1:10" ht="15.75" x14ac:dyDescent="0.3">
      <c r="A35" s="89"/>
      <c r="B35" s="89" t="s">
        <v>28</v>
      </c>
      <c r="C35" s="89"/>
      <c r="D35" s="89"/>
      <c r="E35" s="89"/>
      <c r="F35" s="90">
        <v>640.55999999999995</v>
      </c>
      <c r="G35" s="91">
        <v>4.8000000000000001E-2</v>
      </c>
    </row>
    <row r="37" spans="1:10" ht="15.75" x14ac:dyDescent="0.3">
      <c r="A37" s="3">
        <v>19</v>
      </c>
      <c r="B37" s="2" t="s">
        <v>102</v>
      </c>
      <c r="F37" s="8">
        <v>25.79</v>
      </c>
      <c r="G37" s="12">
        <v>1.9E-3</v>
      </c>
      <c r="H37" s="1">
        <v>44105</v>
      </c>
    </row>
    <row r="38" spans="1:10" ht="15.75" x14ac:dyDescent="0.3">
      <c r="A38" s="89"/>
      <c r="B38" s="89" t="s">
        <v>28</v>
      </c>
      <c r="C38" s="89"/>
      <c r="D38" s="89"/>
      <c r="E38" s="89"/>
      <c r="F38" s="90">
        <v>25.79</v>
      </c>
      <c r="G38" s="91">
        <v>1.9E-3</v>
      </c>
    </row>
    <row r="40" spans="1:10" ht="15.75" x14ac:dyDescent="0.3">
      <c r="B40" s="2" t="s">
        <v>1122</v>
      </c>
    </row>
    <row r="41" spans="1:10" ht="15.75" x14ac:dyDescent="0.3">
      <c r="A41" s="3">
        <v>20</v>
      </c>
      <c r="B41" s="3" t="s">
        <v>1123</v>
      </c>
      <c r="C41" s="3" t="s">
        <v>1124</v>
      </c>
      <c r="E41" s="5">
        <v>2840.3580000000002</v>
      </c>
      <c r="F41" s="8">
        <v>82.23</v>
      </c>
      <c r="G41" s="12">
        <v>6.1999999999999998E-3</v>
      </c>
    </row>
    <row r="42" spans="1:10" ht="15.75" x14ac:dyDescent="0.3">
      <c r="A42" s="89"/>
      <c r="B42" s="89" t="s">
        <v>28</v>
      </c>
      <c r="C42" s="89"/>
      <c r="D42" s="89"/>
      <c r="E42" s="89"/>
      <c r="F42" s="90">
        <v>82.23</v>
      </c>
      <c r="G42" s="91">
        <v>6.1999999999999998E-3</v>
      </c>
    </row>
    <row r="44" spans="1:10" ht="15.75" x14ac:dyDescent="0.3">
      <c r="B44" s="2" t="s">
        <v>103</v>
      </c>
    </row>
    <row r="45" spans="1:10" ht="15.75" x14ac:dyDescent="0.3">
      <c r="A45" s="3"/>
      <c r="B45" s="3" t="s">
        <v>104</v>
      </c>
      <c r="C45" s="3"/>
      <c r="D45" s="5"/>
      <c r="F45" s="8">
        <v>-4.1100000000000003</v>
      </c>
      <c r="G45" s="12">
        <v>-4.0000000000000002E-4</v>
      </c>
    </row>
    <row r="46" spans="1:10" ht="15.75" x14ac:dyDescent="0.3">
      <c r="A46" s="89"/>
      <c r="B46" s="89" t="s">
        <v>28</v>
      </c>
      <c r="C46" s="89"/>
      <c r="D46" s="89"/>
      <c r="E46" s="89"/>
      <c r="F46" s="90">
        <v>-4.1100000000000003</v>
      </c>
      <c r="G46" s="91">
        <v>-4.0000000000000002E-4</v>
      </c>
    </row>
    <row r="48" spans="1:10" ht="15.75" x14ac:dyDescent="0.3">
      <c r="A48" s="7"/>
      <c r="B48" s="7" t="s">
        <v>105</v>
      </c>
      <c r="C48" s="7"/>
      <c r="D48" s="7"/>
      <c r="E48" s="7"/>
      <c r="F48" s="9">
        <v>13322.95</v>
      </c>
      <c r="G48" s="13">
        <v>1.0000000000000002</v>
      </c>
    </row>
    <row r="49" spans="1:2" ht="15.75" x14ac:dyDescent="0.3">
      <c r="A49" s="3" t="s">
        <v>106</v>
      </c>
    </row>
    <row r="50" spans="1:2" ht="15.75" x14ac:dyDescent="0.3">
      <c r="A50" s="4">
        <v>1</v>
      </c>
      <c r="B50" s="4" t="s">
        <v>1413</v>
      </c>
    </row>
    <row r="51" spans="1:2" ht="15.75" x14ac:dyDescent="0.3">
      <c r="A51" s="4">
        <v>2</v>
      </c>
      <c r="B51" s="4" t="s">
        <v>107</v>
      </c>
    </row>
  </sheetData>
  <mergeCells count="1">
    <mergeCell ref="B1:F1"/>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1522</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1523</v>
      </c>
      <c r="C9" s="3" t="s">
        <v>1524</v>
      </c>
      <c r="D9" s="3" t="s">
        <v>168</v>
      </c>
      <c r="E9" s="5">
        <v>36</v>
      </c>
      <c r="F9" s="8">
        <v>4485.3999999999996</v>
      </c>
      <c r="G9" s="12">
        <v>0.10050000000000001</v>
      </c>
      <c r="H9" s="1">
        <v>44301</v>
      </c>
      <c r="I9" s="1" t="s">
        <v>18</v>
      </c>
      <c r="J9" s="8">
        <v>11.2402</v>
      </c>
      <c r="K9" s="71" t="s">
        <v>171</v>
      </c>
      <c r="L9" s="12">
        <v>0.26539999999999997</v>
      </c>
    </row>
    <row r="10" spans="1:12" ht="15.75" x14ac:dyDescent="0.3">
      <c r="A10" s="3">
        <v>2</v>
      </c>
      <c r="B10" s="3" t="s">
        <v>1525</v>
      </c>
      <c r="C10" s="3" t="s">
        <v>1526</v>
      </c>
      <c r="D10" s="3" t="s">
        <v>17</v>
      </c>
      <c r="E10" s="5">
        <v>360</v>
      </c>
      <c r="F10" s="8">
        <v>4479.8999999999996</v>
      </c>
      <c r="G10" s="12">
        <v>0.10039999999999999</v>
      </c>
      <c r="H10" s="1">
        <v>44406</v>
      </c>
      <c r="I10" s="1" t="s">
        <v>18</v>
      </c>
      <c r="J10" s="8">
        <v>5.9645999999999999</v>
      </c>
      <c r="K10" s="71" t="s">
        <v>21</v>
      </c>
      <c r="L10" s="12">
        <v>0.24359999999999998</v>
      </c>
    </row>
    <row r="11" spans="1:12" ht="15.75" x14ac:dyDescent="0.3">
      <c r="A11" s="3">
        <v>3</v>
      </c>
      <c r="B11" s="3" t="s">
        <v>184</v>
      </c>
      <c r="C11" s="3" t="s">
        <v>284</v>
      </c>
      <c r="D11" s="3" t="s">
        <v>21</v>
      </c>
      <c r="E11" s="5">
        <v>407</v>
      </c>
      <c r="F11" s="8">
        <v>4400.25</v>
      </c>
      <c r="G11" s="12">
        <v>9.8599999999999993E-2</v>
      </c>
      <c r="H11" s="1">
        <v>44347</v>
      </c>
      <c r="I11" s="1" t="s">
        <v>18</v>
      </c>
      <c r="J11" s="8">
        <v>3.9350000000000005</v>
      </c>
      <c r="K11" s="71" t="s">
        <v>17</v>
      </c>
      <c r="L11" s="12">
        <v>0.19379999999999997</v>
      </c>
    </row>
    <row r="12" spans="1:12" ht="15.75" x14ac:dyDescent="0.3">
      <c r="A12" s="3">
        <v>4</v>
      </c>
      <c r="B12" s="3" t="s">
        <v>1527</v>
      </c>
      <c r="C12" s="3" t="s">
        <v>1528</v>
      </c>
      <c r="D12" s="3" t="s">
        <v>171</v>
      </c>
      <c r="E12" s="5">
        <v>360</v>
      </c>
      <c r="F12" s="8">
        <v>4316.45</v>
      </c>
      <c r="G12" s="12">
        <v>9.6799999999999997E-2</v>
      </c>
      <c r="H12" s="1">
        <v>44403</v>
      </c>
      <c r="I12" s="1" t="s">
        <v>18</v>
      </c>
      <c r="J12" s="8">
        <v>11.185</v>
      </c>
      <c r="K12" s="71" t="s">
        <v>168</v>
      </c>
      <c r="L12" s="12">
        <v>0.14940000000000001</v>
      </c>
    </row>
    <row r="13" spans="1:12" ht="15.75" x14ac:dyDescent="0.3">
      <c r="A13" s="3">
        <v>5</v>
      </c>
      <c r="B13" s="3" t="s">
        <v>124</v>
      </c>
      <c r="C13" s="3" t="s">
        <v>125</v>
      </c>
      <c r="D13" s="3" t="s">
        <v>17</v>
      </c>
      <c r="E13" s="5">
        <v>395</v>
      </c>
      <c r="F13" s="8">
        <v>4166.88</v>
      </c>
      <c r="G13" s="12">
        <v>9.3399999999999997E-2</v>
      </c>
      <c r="H13" s="1">
        <v>44368</v>
      </c>
      <c r="I13" s="1" t="s">
        <v>18</v>
      </c>
      <c r="J13" s="8">
        <v>3.9591000000000003</v>
      </c>
      <c r="K13" s="71" t="s">
        <v>1529</v>
      </c>
      <c r="L13" s="12">
        <v>9.0299999999999991E-2</v>
      </c>
    </row>
    <row r="14" spans="1:12" ht="15.75" x14ac:dyDescent="0.3">
      <c r="A14" s="3">
        <v>6</v>
      </c>
      <c r="B14" s="3" t="s">
        <v>1530</v>
      </c>
      <c r="C14" s="3" t="s">
        <v>1531</v>
      </c>
      <c r="D14" s="3" t="s">
        <v>1529</v>
      </c>
      <c r="E14" s="5">
        <v>380</v>
      </c>
      <c r="F14" s="8">
        <v>4029.1</v>
      </c>
      <c r="G14" s="12">
        <v>9.0299999999999991E-2</v>
      </c>
      <c r="H14" s="1">
        <v>44362</v>
      </c>
      <c r="I14" s="1" t="s">
        <v>18</v>
      </c>
      <c r="J14" s="8">
        <v>5.1093000000000002</v>
      </c>
      <c r="K14" s="71" t="s">
        <v>1532</v>
      </c>
      <c r="L14" s="12">
        <v>4.7100000000000003E-2</v>
      </c>
    </row>
    <row r="15" spans="1:12" ht="15.75" x14ac:dyDescent="0.3">
      <c r="A15" s="3">
        <v>7</v>
      </c>
      <c r="B15" s="3" t="s">
        <v>1533</v>
      </c>
      <c r="C15" s="3" t="s">
        <v>1534</v>
      </c>
      <c r="D15" s="3" t="s">
        <v>171</v>
      </c>
      <c r="E15" s="5">
        <v>365</v>
      </c>
      <c r="F15" s="8">
        <v>3801.42</v>
      </c>
      <c r="G15" s="12">
        <v>8.5199999999999998E-2</v>
      </c>
      <c r="H15" s="1">
        <v>44403</v>
      </c>
      <c r="I15" s="1" t="s">
        <v>18</v>
      </c>
      <c r="J15" s="8">
        <v>6.5875000000000004</v>
      </c>
      <c r="K15" s="71" t="s">
        <v>269</v>
      </c>
      <c r="L15" s="12">
        <v>6.9999999999999993E-3</v>
      </c>
    </row>
    <row r="16" spans="1:12" ht="15.75" x14ac:dyDescent="0.3">
      <c r="A16" s="3">
        <v>8</v>
      </c>
      <c r="B16" s="3" t="s">
        <v>26</v>
      </c>
      <c r="C16" s="3" t="s">
        <v>312</v>
      </c>
      <c r="D16" s="3" t="s">
        <v>21</v>
      </c>
      <c r="E16" s="5">
        <v>360</v>
      </c>
      <c r="F16" s="8">
        <v>3784.86</v>
      </c>
      <c r="G16" s="12">
        <v>8.48E-2</v>
      </c>
      <c r="H16" s="1">
        <v>44393</v>
      </c>
      <c r="I16" s="1" t="s">
        <v>18</v>
      </c>
      <c r="J16" s="8">
        <v>4.24</v>
      </c>
      <c r="K16" s="71" t="s">
        <v>264</v>
      </c>
      <c r="L16" s="12">
        <v>3.8E-3</v>
      </c>
    </row>
    <row r="17" spans="1:12" ht="15.75" x14ac:dyDescent="0.3">
      <c r="A17" s="3">
        <v>9</v>
      </c>
      <c r="B17" s="3" t="s">
        <v>1535</v>
      </c>
      <c r="C17" s="3" t="s">
        <v>1536</v>
      </c>
      <c r="D17" s="3" t="s">
        <v>171</v>
      </c>
      <c r="E17" s="5">
        <v>370</v>
      </c>
      <c r="F17" s="8">
        <v>3718.64</v>
      </c>
      <c r="G17" s="12">
        <v>8.3400000000000002E-2</v>
      </c>
      <c r="H17" s="1">
        <v>44362</v>
      </c>
      <c r="I17" s="1" t="s">
        <v>18</v>
      </c>
      <c r="J17" s="8">
        <v>11.2997</v>
      </c>
      <c r="K17" s="71" t="s">
        <v>111</v>
      </c>
      <c r="L17" s="12">
        <v>-3.9999999999995595E-4</v>
      </c>
    </row>
    <row r="18" spans="1:12" ht="15.75" x14ac:dyDescent="0.3">
      <c r="A18" s="3">
        <v>10</v>
      </c>
      <c r="B18" s="3" t="s">
        <v>1537</v>
      </c>
      <c r="C18" s="3" t="s">
        <v>1538</v>
      </c>
      <c r="D18" s="3" t="s">
        <v>1532</v>
      </c>
      <c r="E18" s="5">
        <v>200</v>
      </c>
      <c r="F18" s="8">
        <v>2100.79</v>
      </c>
      <c r="G18" s="12">
        <v>4.7100000000000003E-2</v>
      </c>
      <c r="H18" s="1">
        <v>44361</v>
      </c>
      <c r="I18" s="1" t="s">
        <v>18</v>
      </c>
      <c r="J18" s="8">
        <v>5.5799000000000003</v>
      </c>
    </row>
    <row r="19" spans="1:12" ht="15.75" x14ac:dyDescent="0.3">
      <c r="A19" s="3">
        <v>11</v>
      </c>
      <c r="B19" s="3" t="s">
        <v>166</v>
      </c>
      <c r="C19" s="3" t="s">
        <v>1539</v>
      </c>
      <c r="D19" s="3" t="s">
        <v>168</v>
      </c>
      <c r="E19" s="5">
        <v>200</v>
      </c>
      <c r="F19" s="8">
        <v>2076.91</v>
      </c>
      <c r="G19" s="12">
        <v>4.6600000000000003E-2</v>
      </c>
      <c r="H19" s="1">
        <v>44342</v>
      </c>
      <c r="I19" s="1" t="s">
        <v>18</v>
      </c>
      <c r="J19" s="8">
        <v>6.7549999999999999</v>
      </c>
    </row>
    <row r="20" spans="1:12" ht="15.75" x14ac:dyDescent="0.3">
      <c r="A20" s="3">
        <v>12</v>
      </c>
      <c r="B20" s="3" t="s">
        <v>116</v>
      </c>
      <c r="C20" s="3" t="s">
        <v>117</v>
      </c>
      <c r="D20" s="3" t="s">
        <v>21</v>
      </c>
      <c r="E20" s="5">
        <v>120</v>
      </c>
      <c r="F20" s="8">
        <v>1260.54</v>
      </c>
      <c r="G20" s="12">
        <v>2.8300000000000002E-2</v>
      </c>
      <c r="H20" s="1">
        <v>44365</v>
      </c>
      <c r="I20" s="1" t="s">
        <v>18</v>
      </c>
      <c r="J20" s="8">
        <v>4.1500000000000004</v>
      </c>
    </row>
    <row r="21" spans="1:12" ht="15.75" x14ac:dyDescent="0.3">
      <c r="A21" s="3">
        <v>13</v>
      </c>
      <c r="B21" s="3" t="s">
        <v>116</v>
      </c>
      <c r="C21" s="3" t="s">
        <v>123</v>
      </c>
      <c r="D21" s="3" t="s">
        <v>21</v>
      </c>
      <c r="E21" s="5">
        <v>67</v>
      </c>
      <c r="F21" s="8">
        <v>709.29</v>
      </c>
      <c r="G21" s="12">
        <v>1.5900000000000001E-2</v>
      </c>
      <c r="H21" s="1">
        <v>44270</v>
      </c>
      <c r="I21" s="1" t="s">
        <v>18</v>
      </c>
      <c r="J21" s="8">
        <v>3.8349000000000002</v>
      </c>
    </row>
    <row r="22" spans="1:12" ht="15.75" x14ac:dyDescent="0.3">
      <c r="A22" s="3">
        <v>14</v>
      </c>
      <c r="B22" s="3" t="s">
        <v>1451</v>
      </c>
      <c r="C22" s="3" t="s">
        <v>1517</v>
      </c>
      <c r="D22" s="3" t="s">
        <v>21</v>
      </c>
      <c r="E22" s="5">
        <v>40</v>
      </c>
      <c r="F22" s="8">
        <v>418.71</v>
      </c>
      <c r="G22" s="12">
        <v>9.3999999999999986E-3</v>
      </c>
      <c r="H22" s="1">
        <v>44383</v>
      </c>
      <c r="I22" s="1" t="s">
        <v>18</v>
      </c>
      <c r="J22" s="8">
        <v>4.9249999999999998</v>
      </c>
    </row>
    <row r="23" spans="1:12" ht="15.75" x14ac:dyDescent="0.3">
      <c r="A23" s="3">
        <v>15</v>
      </c>
      <c r="B23" s="3" t="s">
        <v>1540</v>
      </c>
      <c r="C23" s="3" t="s">
        <v>1541</v>
      </c>
      <c r="D23" s="3" t="s">
        <v>269</v>
      </c>
      <c r="E23" s="5">
        <v>30</v>
      </c>
      <c r="F23" s="8">
        <v>314.39</v>
      </c>
      <c r="G23" s="12">
        <v>6.9999999999999993E-3</v>
      </c>
      <c r="H23" s="1">
        <v>44371</v>
      </c>
      <c r="I23" s="1" t="s">
        <v>18</v>
      </c>
      <c r="J23" s="8">
        <v>5.4371</v>
      </c>
    </row>
    <row r="24" spans="1:12" ht="15.75" x14ac:dyDescent="0.3">
      <c r="A24" s="3">
        <v>16</v>
      </c>
      <c r="B24" s="3" t="s">
        <v>1460</v>
      </c>
      <c r="C24" s="3" t="s">
        <v>1461</v>
      </c>
      <c r="D24" s="3" t="s">
        <v>264</v>
      </c>
      <c r="E24" s="5">
        <v>16</v>
      </c>
      <c r="F24" s="8">
        <v>170.29</v>
      </c>
      <c r="G24" s="12">
        <v>3.8E-3</v>
      </c>
      <c r="H24" s="1">
        <v>44281</v>
      </c>
      <c r="I24" s="1" t="s">
        <v>18</v>
      </c>
      <c r="J24" s="8">
        <v>4.2750000000000004</v>
      </c>
    </row>
    <row r="25" spans="1:12" ht="15.75" x14ac:dyDescent="0.3">
      <c r="A25" s="3">
        <v>17</v>
      </c>
      <c r="B25" s="3" t="s">
        <v>166</v>
      </c>
      <c r="C25" s="3" t="s">
        <v>167</v>
      </c>
      <c r="D25" s="3" t="s">
        <v>168</v>
      </c>
      <c r="E25" s="5">
        <v>10</v>
      </c>
      <c r="F25" s="8">
        <v>101.69</v>
      </c>
      <c r="G25" s="12">
        <v>2.3E-3</v>
      </c>
      <c r="H25" s="1">
        <v>44376</v>
      </c>
      <c r="I25" s="1" t="s">
        <v>18</v>
      </c>
      <c r="J25" s="8">
        <v>6.7549000000000001</v>
      </c>
    </row>
    <row r="26" spans="1:12" ht="15.75" x14ac:dyDescent="0.3">
      <c r="A26" s="3">
        <v>18</v>
      </c>
      <c r="B26" s="3" t="s">
        <v>116</v>
      </c>
      <c r="C26" s="3" t="s">
        <v>1519</v>
      </c>
      <c r="D26" s="3" t="s">
        <v>21</v>
      </c>
      <c r="E26" s="5">
        <v>2</v>
      </c>
      <c r="F26" s="8">
        <v>21.16</v>
      </c>
      <c r="G26" s="12">
        <v>5.0000000000000001E-4</v>
      </c>
      <c r="H26" s="1">
        <v>44394</v>
      </c>
      <c r="I26" s="1" t="s">
        <v>18</v>
      </c>
      <c r="J26" s="8">
        <v>4.3049999999999997</v>
      </c>
    </row>
    <row r="27" spans="1:12" ht="15.75" x14ac:dyDescent="0.3">
      <c r="A27" s="89"/>
      <c r="B27" s="89" t="s">
        <v>28</v>
      </c>
      <c r="C27" s="89"/>
      <c r="D27" s="89"/>
      <c r="E27" s="89"/>
      <c r="F27" s="90">
        <v>44356.67</v>
      </c>
      <c r="G27" s="91">
        <v>0.99429999999999996</v>
      </c>
    </row>
    <row r="29" spans="1:12" ht="15.75" x14ac:dyDescent="0.3">
      <c r="B29" s="2" t="s">
        <v>172</v>
      </c>
    </row>
    <row r="30" spans="1:12" ht="15.75" x14ac:dyDescent="0.3">
      <c r="A30" s="3">
        <v>19</v>
      </c>
      <c r="B30" s="3" t="s">
        <v>1463</v>
      </c>
      <c r="C30" s="3" t="s">
        <v>1464</v>
      </c>
      <c r="D30" s="3" t="s">
        <v>21</v>
      </c>
      <c r="E30" s="5">
        <v>26</v>
      </c>
      <c r="F30" s="8">
        <v>273.02</v>
      </c>
      <c r="G30" s="12">
        <v>6.0999999999999995E-3</v>
      </c>
      <c r="H30" s="1">
        <v>44312</v>
      </c>
      <c r="I30" s="1" t="s">
        <v>18</v>
      </c>
      <c r="J30" s="8">
        <v>4.1170999999999998</v>
      </c>
    </row>
    <row r="31" spans="1:12" ht="15.75" x14ac:dyDescent="0.3">
      <c r="A31" s="89"/>
      <c r="B31" s="89" t="s">
        <v>28</v>
      </c>
      <c r="C31" s="89"/>
      <c r="D31" s="89"/>
      <c r="E31" s="89"/>
      <c r="F31" s="90">
        <v>273.02</v>
      </c>
      <c r="G31" s="91">
        <v>6.0999999999999995E-3</v>
      </c>
    </row>
    <row r="33" spans="1:8" ht="15.75" x14ac:dyDescent="0.3">
      <c r="B33" s="2" t="s">
        <v>32</v>
      </c>
    </row>
    <row r="34" spans="1:8" ht="15.75" x14ac:dyDescent="0.3">
      <c r="A34" s="3">
        <v>20</v>
      </c>
      <c r="B34" s="2" t="s">
        <v>102</v>
      </c>
      <c r="F34" s="8">
        <v>72.41</v>
      </c>
      <c r="G34" s="12">
        <v>1.6000000000000001E-3</v>
      </c>
      <c r="H34" s="1">
        <v>44105</v>
      </c>
    </row>
    <row r="35" spans="1:8" ht="15.75" x14ac:dyDescent="0.3">
      <c r="A35" s="89"/>
      <c r="B35" s="89" t="s">
        <v>28</v>
      </c>
      <c r="C35" s="89"/>
      <c r="D35" s="89"/>
      <c r="E35" s="89"/>
      <c r="F35" s="90">
        <v>72.41</v>
      </c>
      <c r="G35" s="91">
        <v>1.6000000000000001E-3</v>
      </c>
    </row>
    <row r="37" spans="1:8" ht="15.75" x14ac:dyDescent="0.3">
      <c r="B37" s="2" t="s">
        <v>103</v>
      </c>
    </row>
    <row r="38" spans="1:8" ht="15.75" x14ac:dyDescent="0.3">
      <c r="A38" s="3"/>
      <c r="B38" s="3" t="s">
        <v>104</v>
      </c>
      <c r="C38" s="3"/>
      <c r="D38" s="5"/>
      <c r="F38" s="8">
        <v>-90.85</v>
      </c>
      <c r="G38" s="12">
        <v>-2E-3</v>
      </c>
    </row>
    <row r="39" spans="1:8" ht="15.75" x14ac:dyDescent="0.3">
      <c r="A39" s="89"/>
      <c r="B39" s="89" t="s">
        <v>28</v>
      </c>
      <c r="C39" s="89"/>
      <c r="D39" s="89"/>
      <c r="E39" s="89"/>
      <c r="F39" s="90">
        <v>-90.85</v>
      </c>
      <c r="G39" s="91">
        <v>-2E-3</v>
      </c>
    </row>
    <row r="41" spans="1:8" ht="15.75" x14ac:dyDescent="0.3">
      <c r="A41" s="7"/>
      <c r="B41" s="7" t="s">
        <v>105</v>
      </c>
      <c r="C41" s="7"/>
      <c r="D41" s="7"/>
      <c r="E41" s="7"/>
      <c r="F41" s="9">
        <v>44611.25</v>
      </c>
      <c r="G41" s="13">
        <v>1</v>
      </c>
    </row>
    <row r="42" spans="1:8" ht="15.75" x14ac:dyDescent="0.3">
      <c r="A42" s="3" t="s">
        <v>106</v>
      </c>
    </row>
    <row r="43" spans="1:8" ht="15.75" x14ac:dyDescent="0.3">
      <c r="A43" s="4">
        <v>1</v>
      </c>
      <c r="B43" s="4" t="s">
        <v>1413</v>
      </c>
    </row>
    <row r="44" spans="1:8" ht="15.75" x14ac:dyDescent="0.3">
      <c r="A44" s="4">
        <v>2</v>
      </c>
      <c r="B44" s="4" t="s">
        <v>107</v>
      </c>
    </row>
  </sheetData>
  <mergeCells count="1">
    <mergeCell ref="B1:F1"/>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1542</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1523</v>
      </c>
      <c r="C9" s="3" t="s">
        <v>1524</v>
      </c>
      <c r="D9" s="3" t="s">
        <v>168</v>
      </c>
      <c r="E9" s="5">
        <v>9</v>
      </c>
      <c r="F9" s="8">
        <v>1121.3499999999999</v>
      </c>
      <c r="G9" s="12">
        <v>9.5299999999999996E-2</v>
      </c>
      <c r="H9" s="1">
        <v>44301</v>
      </c>
      <c r="I9" s="1" t="s">
        <v>18</v>
      </c>
      <c r="J9" s="8">
        <v>11.2402</v>
      </c>
      <c r="K9" s="71" t="s">
        <v>171</v>
      </c>
      <c r="L9" s="12">
        <v>0.30220000000000002</v>
      </c>
    </row>
    <row r="10" spans="1:12" ht="15.75" x14ac:dyDescent="0.3">
      <c r="A10" s="3">
        <v>2</v>
      </c>
      <c r="B10" s="3" t="s">
        <v>1525</v>
      </c>
      <c r="C10" s="3" t="s">
        <v>1526</v>
      </c>
      <c r="D10" s="3" t="s">
        <v>17</v>
      </c>
      <c r="E10" s="5">
        <v>90</v>
      </c>
      <c r="F10" s="8">
        <v>1119.98</v>
      </c>
      <c r="G10" s="12">
        <v>9.5199999999999993E-2</v>
      </c>
      <c r="H10" s="1">
        <v>44406</v>
      </c>
      <c r="I10" s="1" t="s">
        <v>18</v>
      </c>
      <c r="J10" s="8">
        <v>5.9645999999999999</v>
      </c>
      <c r="K10" s="71" t="s">
        <v>21</v>
      </c>
      <c r="L10" s="12">
        <v>0.2228</v>
      </c>
    </row>
    <row r="11" spans="1:12" ht="15.75" x14ac:dyDescent="0.3">
      <c r="A11" s="3">
        <v>3</v>
      </c>
      <c r="B11" s="3" t="s">
        <v>1527</v>
      </c>
      <c r="C11" s="3" t="s">
        <v>1528</v>
      </c>
      <c r="D11" s="3" t="s">
        <v>171</v>
      </c>
      <c r="E11" s="5">
        <v>90</v>
      </c>
      <c r="F11" s="8">
        <v>1079.1099999999999</v>
      </c>
      <c r="G11" s="12">
        <v>9.1700000000000004E-2</v>
      </c>
      <c r="H11" s="1">
        <v>44403</v>
      </c>
      <c r="I11" s="1" t="s">
        <v>18</v>
      </c>
      <c r="J11" s="8">
        <v>11.185</v>
      </c>
      <c r="K11" s="71" t="s">
        <v>17</v>
      </c>
      <c r="L11" s="12">
        <v>0.1915</v>
      </c>
    </row>
    <row r="12" spans="1:12" ht="15.75" x14ac:dyDescent="0.3">
      <c r="A12" s="3">
        <v>4</v>
      </c>
      <c r="B12" s="3" t="s">
        <v>1530</v>
      </c>
      <c r="C12" s="3" t="s">
        <v>1531</v>
      </c>
      <c r="D12" s="3" t="s">
        <v>1529</v>
      </c>
      <c r="E12" s="5">
        <v>90</v>
      </c>
      <c r="F12" s="8">
        <v>954.26</v>
      </c>
      <c r="G12" s="12">
        <v>8.1099999999999992E-2</v>
      </c>
      <c r="H12" s="1">
        <v>44362</v>
      </c>
      <c r="I12" s="1" t="s">
        <v>18</v>
      </c>
      <c r="J12" s="8">
        <v>5.1093000000000002</v>
      </c>
      <c r="K12" s="71" t="s">
        <v>168</v>
      </c>
      <c r="L12" s="12">
        <v>0.14829999999999999</v>
      </c>
    </row>
    <row r="13" spans="1:12" ht="15.75" x14ac:dyDescent="0.3">
      <c r="A13" s="3">
        <v>5</v>
      </c>
      <c r="B13" s="3" t="s">
        <v>26</v>
      </c>
      <c r="C13" s="3" t="s">
        <v>312</v>
      </c>
      <c r="D13" s="3" t="s">
        <v>21</v>
      </c>
      <c r="E13" s="5">
        <v>90</v>
      </c>
      <c r="F13" s="8">
        <v>946.22</v>
      </c>
      <c r="G13" s="12">
        <v>8.0399999999999985E-2</v>
      </c>
      <c r="H13" s="1">
        <v>44393</v>
      </c>
      <c r="I13" s="1" t="s">
        <v>18</v>
      </c>
      <c r="J13" s="8">
        <v>4.24</v>
      </c>
      <c r="K13" s="71" t="s">
        <v>1529</v>
      </c>
      <c r="L13" s="12">
        <v>8.1099999999999992E-2</v>
      </c>
    </row>
    <row r="14" spans="1:12" ht="15.75" x14ac:dyDescent="0.3">
      <c r="A14" s="3">
        <v>6</v>
      </c>
      <c r="B14" s="3" t="s">
        <v>1533</v>
      </c>
      <c r="C14" s="3" t="s">
        <v>1534</v>
      </c>
      <c r="D14" s="3" t="s">
        <v>171</v>
      </c>
      <c r="E14" s="5">
        <v>90</v>
      </c>
      <c r="F14" s="8">
        <v>937.34</v>
      </c>
      <c r="G14" s="12">
        <v>7.9699999999999993E-2</v>
      </c>
      <c r="H14" s="1">
        <v>44403</v>
      </c>
      <c r="I14" s="1" t="s">
        <v>18</v>
      </c>
      <c r="J14" s="8">
        <v>6.5875000000000004</v>
      </c>
      <c r="K14" s="71" t="s">
        <v>1532</v>
      </c>
      <c r="L14" s="12">
        <v>4.4600000000000001E-2</v>
      </c>
    </row>
    <row r="15" spans="1:12" ht="15.75" x14ac:dyDescent="0.3">
      <c r="A15" s="3">
        <v>7</v>
      </c>
      <c r="B15" s="3" t="s">
        <v>1535</v>
      </c>
      <c r="C15" s="3" t="s">
        <v>1536</v>
      </c>
      <c r="D15" s="3" t="s">
        <v>171</v>
      </c>
      <c r="E15" s="5">
        <v>90</v>
      </c>
      <c r="F15" s="8">
        <v>904.53</v>
      </c>
      <c r="G15" s="12">
        <v>7.690000000000001E-2</v>
      </c>
      <c r="H15" s="1">
        <v>44362</v>
      </c>
      <c r="I15" s="1" t="s">
        <v>18</v>
      </c>
      <c r="J15" s="8">
        <v>11.2997</v>
      </c>
      <c r="K15" s="71" t="s">
        <v>1122</v>
      </c>
      <c r="L15" s="12">
        <v>4.6999999999999993E-3</v>
      </c>
    </row>
    <row r="16" spans="1:12" ht="15.75" x14ac:dyDescent="0.3">
      <c r="A16" s="3">
        <v>8</v>
      </c>
      <c r="B16" s="3" t="s">
        <v>116</v>
      </c>
      <c r="C16" s="3" t="s">
        <v>117</v>
      </c>
      <c r="D16" s="3" t="s">
        <v>21</v>
      </c>
      <c r="E16" s="5">
        <v>85</v>
      </c>
      <c r="F16" s="8">
        <v>892.88</v>
      </c>
      <c r="G16" s="12">
        <v>7.5899999999999995E-2</v>
      </c>
      <c r="H16" s="1">
        <v>44365</v>
      </c>
      <c r="I16" s="1" t="s">
        <v>18</v>
      </c>
      <c r="J16" s="8">
        <v>4.1500000000000004</v>
      </c>
      <c r="K16" s="71" t="s">
        <v>264</v>
      </c>
      <c r="L16" s="12">
        <v>4.5000000000000005E-3</v>
      </c>
    </row>
    <row r="17" spans="1:12" ht="15.75" x14ac:dyDescent="0.3">
      <c r="A17" s="3">
        <v>9</v>
      </c>
      <c r="B17" s="3" t="s">
        <v>124</v>
      </c>
      <c r="C17" s="3" t="s">
        <v>125</v>
      </c>
      <c r="D17" s="3" t="s">
        <v>17</v>
      </c>
      <c r="E17" s="5">
        <v>77</v>
      </c>
      <c r="F17" s="8">
        <v>812.28</v>
      </c>
      <c r="G17" s="12">
        <v>6.9000000000000006E-2</v>
      </c>
      <c r="H17" s="1">
        <v>44368</v>
      </c>
      <c r="I17" s="1" t="s">
        <v>18</v>
      </c>
      <c r="J17" s="8">
        <v>3.9591000000000003</v>
      </c>
      <c r="K17" s="71" t="s">
        <v>111</v>
      </c>
      <c r="L17" s="12">
        <v>3.0000000000007798E-4</v>
      </c>
    </row>
    <row r="18" spans="1:12" ht="15.75" x14ac:dyDescent="0.3">
      <c r="A18" s="3">
        <v>10</v>
      </c>
      <c r="B18" s="3" t="s">
        <v>169</v>
      </c>
      <c r="C18" s="3" t="s">
        <v>170</v>
      </c>
      <c r="D18" s="3" t="s">
        <v>171</v>
      </c>
      <c r="E18" s="5">
        <v>60</v>
      </c>
      <c r="F18" s="8">
        <v>633.67999999999995</v>
      </c>
      <c r="G18" s="12">
        <v>5.3899999999999997E-2</v>
      </c>
      <c r="H18" s="1">
        <v>44306</v>
      </c>
      <c r="I18" s="1" t="s">
        <v>18</v>
      </c>
      <c r="J18" s="8">
        <v>4.7049000000000003</v>
      </c>
    </row>
    <row r="19" spans="1:12" ht="15.75" x14ac:dyDescent="0.3">
      <c r="A19" s="3">
        <v>11</v>
      </c>
      <c r="B19" s="3" t="s">
        <v>166</v>
      </c>
      <c r="C19" s="3" t="s">
        <v>1539</v>
      </c>
      <c r="D19" s="3" t="s">
        <v>168</v>
      </c>
      <c r="E19" s="5">
        <v>60</v>
      </c>
      <c r="F19" s="8">
        <v>623.07000000000005</v>
      </c>
      <c r="G19" s="12">
        <v>5.2999999999999999E-2</v>
      </c>
      <c r="H19" s="1">
        <v>44342</v>
      </c>
      <c r="I19" s="1" t="s">
        <v>18</v>
      </c>
      <c r="J19" s="8">
        <v>6.7549999999999999</v>
      </c>
    </row>
    <row r="20" spans="1:12" ht="15.75" x14ac:dyDescent="0.3">
      <c r="A20" s="3">
        <v>12</v>
      </c>
      <c r="B20" s="3" t="s">
        <v>1537</v>
      </c>
      <c r="C20" s="3" t="s">
        <v>1538</v>
      </c>
      <c r="D20" s="3" t="s">
        <v>1532</v>
      </c>
      <c r="E20" s="5">
        <v>50</v>
      </c>
      <c r="F20" s="8">
        <v>525.20000000000005</v>
      </c>
      <c r="G20" s="12">
        <v>4.4600000000000001E-2</v>
      </c>
      <c r="H20" s="1">
        <v>44361</v>
      </c>
      <c r="I20" s="1" t="s">
        <v>18</v>
      </c>
      <c r="J20" s="8">
        <v>5.5799000000000003</v>
      </c>
    </row>
    <row r="21" spans="1:12" ht="15.75" x14ac:dyDescent="0.3">
      <c r="A21" s="3">
        <v>13</v>
      </c>
      <c r="B21" s="3" t="s">
        <v>184</v>
      </c>
      <c r="C21" s="3" t="s">
        <v>311</v>
      </c>
      <c r="D21" s="3" t="s">
        <v>21</v>
      </c>
      <c r="E21" s="5">
        <v>38</v>
      </c>
      <c r="F21" s="8">
        <v>408.42</v>
      </c>
      <c r="G21" s="12">
        <v>3.4700000000000002E-2</v>
      </c>
      <c r="H21" s="1">
        <v>44326</v>
      </c>
      <c r="I21" s="1" t="s">
        <v>18</v>
      </c>
      <c r="J21" s="8">
        <v>3.9350000000000005</v>
      </c>
    </row>
    <row r="22" spans="1:12" ht="15.75" x14ac:dyDescent="0.3">
      <c r="A22" s="3">
        <v>14</v>
      </c>
      <c r="B22" s="3" t="s">
        <v>1543</v>
      </c>
      <c r="C22" s="3" t="s">
        <v>1544</v>
      </c>
      <c r="D22" s="3" t="s">
        <v>17</v>
      </c>
      <c r="E22" s="5">
        <v>30</v>
      </c>
      <c r="F22" s="8">
        <v>321.33</v>
      </c>
      <c r="G22" s="12">
        <v>2.7300000000000001E-2</v>
      </c>
      <c r="H22" s="1">
        <v>44355</v>
      </c>
      <c r="I22" s="1" t="s">
        <v>18</v>
      </c>
      <c r="J22" s="8">
        <v>5.5</v>
      </c>
    </row>
    <row r="23" spans="1:12" ht="15.75" x14ac:dyDescent="0.3">
      <c r="A23" s="3">
        <v>15</v>
      </c>
      <c r="B23" s="3" t="s">
        <v>116</v>
      </c>
      <c r="C23" s="3" t="s">
        <v>123</v>
      </c>
      <c r="D23" s="3" t="s">
        <v>21</v>
      </c>
      <c r="E23" s="5">
        <v>17</v>
      </c>
      <c r="F23" s="8">
        <v>179.97</v>
      </c>
      <c r="G23" s="12">
        <v>1.5300000000000001E-2</v>
      </c>
      <c r="H23" s="1">
        <v>44270</v>
      </c>
      <c r="I23" s="1" t="s">
        <v>18</v>
      </c>
      <c r="J23" s="8">
        <v>3.8349000000000002</v>
      </c>
    </row>
    <row r="24" spans="1:12" ht="15.75" x14ac:dyDescent="0.3">
      <c r="A24" s="3">
        <v>16</v>
      </c>
      <c r="B24" s="3" t="s">
        <v>184</v>
      </c>
      <c r="C24" s="3" t="s">
        <v>284</v>
      </c>
      <c r="D24" s="3" t="s">
        <v>21</v>
      </c>
      <c r="E24" s="5">
        <v>16</v>
      </c>
      <c r="F24" s="8">
        <v>172.98</v>
      </c>
      <c r="G24" s="12">
        <v>1.47E-2</v>
      </c>
      <c r="H24" s="1">
        <v>44347</v>
      </c>
      <c r="I24" s="1" t="s">
        <v>18</v>
      </c>
      <c r="J24" s="8">
        <v>3.9350000000000005</v>
      </c>
    </row>
    <row r="25" spans="1:12" ht="15.75" x14ac:dyDescent="0.3">
      <c r="A25" s="3">
        <v>17</v>
      </c>
      <c r="B25" s="3" t="s">
        <v>1460</v>
      </c>
      <c r="C25" s="3" t="s">
        <v>1461</v>
      </c>
      <c r="D25" s="3" t="s">
        <v>264</v>
      </c>
      <c r="E25" s="5">
        <v>5</v>
      </c>
      <c r="F25" s="8">
        <v>53.22</v>
      </c>
      <c r="G25" s="12">
        <v>4.5000000000000005E-3</v>
      </c>
      <c r="H25" s="1">
        <v>44281</v>
      </c>
      <c r="I25" s="1" t="s">
        <v>18</v>
      </c>
      <c r="J25" s="8">
        <v>4.2750000000000004</v>
      </c>
    </row>
    <row r="26" spans="1:12" ht="15.75" x14ac:dyDescent="0.3">
      <c r="A26" s="3">
        <v>18</v>
      </c>
      <c r="B26" s="3" t="s">
        <v>116</v>
      </c>
      <c r="C26" s="3" t="s">
        <v>1519</v>
      </c>
      <c r="D26" s="3" t="s">
        <v>21</v>
      </c>
      <c r="E26" s="5">
        <v>2</v>
      </c>
      <c r="F26" s="8">
        <v>21.16</v>
      </c>
      <c r="G26" s="12">
        <v>1.8E-3</v>
      </c>
      <c r="H26" s="1">
        <v>44394</v>
      </c>
      <c r="I26" s="1" t="s">
        <v>18</v>
      </c>
      <c r="J26" s="8">
        <v>4.3049999999999997</v>
      </c>
    </row>
    <row r="27" spans="1:12" ht="15.75" x14ac:dyDescent="0.3">
      <c r="A27" s="89"/>
      <c r="B27" s="89" t="s">
        <v>28</v>
      </c>
      <c r="C27" s="89"/>
      <c r="D27" s="89"/>
      <c r="E27" s="89"/>
      <c r="F27" s="90">
        <v>11706.98</v>
      </c>
      <c r="G27" s="91">
        <v>0.99499999999999977</v>
      </c>
    </row>
    <row r="29" spans="1:12" ht="15.75" x14ac:dyDescent="0.3">
      <c r="B29" s="2" t="s">
        <v>32</v>
      </c>
    </row>
    <row r="30" spans="1:12" ht="15.75" x14ac:dyDescent="0.3">
      <c r="A30" s="3">
        <v>19</v>
      </c>
      <c r="B30" s="2" t="s">
        <v>102</v>
      </c>
      <c r="F30" s="8">
        <v>29.76</v>
      </c>
      <c r="G30" s="12">
        <v>2.5000000000000001E-3</v>
      </c>
      <c r="H30" s="1">
        <v>44105</v>
      </c>
    </row>
    <row r="31" spans="1:12" ht="15.75" x14ac:dyDescent="0.3">
      <c r="A31" s="89"/>
      <c r="B31" s="89" t="s">
        <v>28</v>
      </c>
      <c r="C31" s="89"/>
      <c r="D31" s="89"/>
      <c r="E31" s="89"/>
      <c r="F31" s="90">
        <v>29.76</v>
      </c>
      <c r="G31" s="91">
        <v>2.5000000000000001E-3</v>
      </c>
    </row>
    <row r="33" spans="1:7" ht="15.75" x14ac:dyDescent="0.3">
      <c r="B33" s="2" t="s">
        <v>1122</v>
      </c>
    </row>
    <row r="34" spans="1:7" ht="15.75" x14ac:dyDescent="0.3">
      <c r="A34" s="3">
        <v>20</v>
      </c>
      <c r="B34" s="3" t="s">
        <v>1123</v>
      </c>
      <c r="C34" s="3" t="s">
        <v>1124</v>
      </c>
      <c r="E34" s="5">
        <v>1893.5720000000001</v>
      </c>
      <c r="F34" s="8">
        <v>54.82</v>
      </c>
      <c r="G34" s="12">
        <v>4.6999999999999993E-3</v>
      </c>
    </row>
    <row r="35" spans="1:7" ht="15.75" x14ac:dyDescent="0.3">
      <c r="A35" s="89"/>
      <c r="B35" s="89" t="s">
        <v>28</v>
      </c>
      <c r="C35" s="89"/>
      <c r="D35" s="89"/>
      <c r="E35" s="89"/>
      <c r="F35" s="90">
        <v>54.82</v>
      </c>
      <c r="G35" s="91">
        <v>4.6999999999999993E-3</v>
      </c>
    </row>
    <row r="37" spans="1:7" ht="15.75" x14ac:dyDescent="0.3">
      <c r="B37" s="2" t="s">
        <v>103</v>
      </c>
    </row>
    <row r="38" spans="1:7" ht="15.75" x14ac:dyDescent="0.3">
      <c r="A38" s="3"/>
      <c r="B38" s="3" t="s">
        <v>104</v>
      </c>
      <c r="C38" s="3"/>
      <c r="D38" s="5"/>
      <c r="F38" s="8">
        <v>-25.76</v>
      </c>
      <c r="G38" s="12">
        <v>-2.2000000000000001E-3</v>
      </c>
    </row>
    <row r="39" spans="1:7" ht="15.75" x14ac:dyDescent="0.3">
      <c r="A39" s="89"/>
      <c r="B39" s="89" t="s">
        <v>28</v>
      </c>
      <c r="C39" s="89"/>
      <c r="D39" s="89"/>
      <c r="E39" s="89"/>
      <c r="F39" s="90">
        <v>-25.76</v>
      </c>
      <c r="G39" s="91">
        <v>-2.2000000000000001E-3</v>
      </c>
    </row>
    <row r="41" spans="1:7" ht="15.75" x14ac:dyDescent="0.3">
      <c r="A41" s="7"/>
      <c r="B41" s="7" t="s">
        <v>105</v>
      </c>
      <c r="C41" s="7"/>
      <c r="D41" s="7"/>
      <c r="E41" s="7"/>
      <c r="F41" s="9">
        <v>11765.8</v>
      </c>
      <c r="G41" s="13">
        <v>0.99999999999999978</v>
      </c>
    </row>
    <row r="42" spans="1:7" ht="15.75" x14ac:dyDescent="0.3">
      <c r="A42" s="3" t="s">
        <v>106</v>
      </c>
    </row>
    <row r="43" spans="1:7" ht="15.75" x14ac:dyDescent="0.3">
      <c r="A43" s="4">
        <v>1</v>
      </c>
      <c r="B43" s="4" t="s">
        <v>1413</v>
      </c>
    </row>
    <row r="44" spans="1:7" ht="15.75" x14ac:dyDescent="0.3">
      <c r="A44" s="4">
        <v>2</v>
      </c>
      <c r="B44" s="4" t="s">
        <v>107</v>
      </c>
    </row>
  </sheetData>
  <mergeCells count="1">
    <mergeCell ref="B1:F1"/>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9.1406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1545</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1535</v>
      </c>
      <c r="C9" s="3" t="s">
        <v>1536</v>
      </c>
      <c r="D9" s="3" t="s">
        <v>171</v>
      </c>
      <c r="E9" s="5">
        <v>425</v>
      </c>
      <c r="F9" s="8">
        <v>4271.41</v>
      </c>
      <c r="G9" s="12">
        <v>9.1700000000000004E-2</v>
      </c>
      <c r="H9" s="1">
        <v>44362</v>
      </c>
      <c r="I9" s="1" t="s">
        <v>18</v>
      </c>
      <c r="J9" s="8">
        <v>11.2997</v>
      </c>
      <c r="K9" s="71" t="s">
        <v>171</v>
      </c>
      <c r="L9" s="12">
        <v>0.29860000000000003</v>
      </c>
    </row>
    <row r="10" spans="1:12" ht="15.75" x14ac:dyDescent="0.3">
      <c r="A10" s="3">
        <v>2</v>
      </c>
      <c r="B10" s="3" t="s">
        <v>1527</v>
      </c>
      <c r="C10" s="3" t="s">
        <v>1528</v>
      </c>
      <c r="D10" s="3" t="s">
        <v>171</v>
      </c>
      <c r="E10" s="5">
        <v>350</v>
      </c>
      <c r="F10" s="8">
        <v>4196.55</v>
      </c>
      <c r="G10" s="12">
        <v>9.01E-2</v>
      </c>
      <c r="H10" s="1">
        <v>44403</v>
      </c>
      <c r="I10" s="1" t="s">
        <v>18</v>
      </c>
      <c r="J10" s="8">
        <v>11.185</v>
      </c>
      <c r="K10" s="71" t="s">
        <v>21</v>
      </c>
      <c r="L10" s="12">
        <v>0.18530000000000002</v>
      </c>
    </row>
    <row r="11" spans="1:12" ht="15.75" x14ac:dyDescent="0.3">
      <c r="A11" s="3">
        <v>3</v>
      </c>
      <c r="B11" s="3" t="s">
        <v>26</v>
      </c>
      <c r="C11" s="3" t="s">
        <v>312</v>
      </c>
      <c r="D11" s="3" t="s">
        <v>21</v>
      </c>
      <c r="E11" s="5">
        <v>390</v>
      </c>
      <c r="F11" s="8">
        <v>4100.2700000000004</v>
      </c>
      <c r="G11" s="12">
        <v>8.8100000000000012E-2</v>
      </c>
      <c r="H11" s="1">
        <v>44393</v>
      </c>
      <c r="I11" s="1" t="s">
        <v>18</v>
      </c>
      <c r="J11" s="8">
        <v>4.24</v>
      </c>
      <c r="K11" s="71" t="s">
        <v>17</v>
      </c>
      <c r="L11" s="12">
        <v>0.13500000000000001</v>
      </c>
    </row>
    <row r="12" spans="1:12" ht="15.75" x14ac:dyDescent="0.3">
      <c r="A12" s="3">
        <v>4</v>
      </c>
      <c r="B12" s="3" t="s">
        <v>1530</v>
      </c>
      <c r="C12" s="3" t="s">
        <v>1531</v>
      </c>
      <c r="D12" s="3" t="s">
        <v>1529</v>
      </c>
      <c r="E12" s="5">
        <v>380</v>
      </c>
      <c r="F12" s="8">
        <v>4029.1</v>
      </c>
      <c r="G12" s="12">
        <v>8.6500000000000007E-2</v>
      </c>
      <c r="H12" s="1">
        <v>44362</v>
      </c>
      <c r="I12" s="1" t="s">
        <v>18</v>
      </c>
      <c r="J12" s="8">
        <v>5.1093000000000002</v>
      </c>
      <c r="K12" s="71" t="s">
        <v>168</v>
      </c>
      <c r="L12" s="12">
        <v>9.5899999999999999E-2</v>
      </c>
    </row>
    <row r="13" spans="1:12" ht="15.75" x14ac:dyDescent="0.3">
      <c r="A13" s="3">
        <v>5</v>
      </c>
      <c r="B13" s="3" t="s">
        <v>1533</v>
      </c>
      <c r="C13" s="3" t="s">
        <v>1534</v>
      </c>
      <c r="D13" s="3" t="s">
        <v>171</v>
      </c>
      <c r="E13" s="5">
        <v>380</v>
      </c>
      <c r="F13" s="8">
        <v>3957.65</v>
      </c>
      <c r="G13" s="12">
        <v>8.5000000000000006E-2</v>
      </c>
      <c r="H13" s="1">
        <v>44403</v>
      </c>
      <c r="I13" s="1" t="s">
        <v>18</v>
      </c>
      <c r="J13" s="8">
        <v>6.5875000000000004</v>
      </c>
      <c r="K13" s="71" t="s">
        <v>1529</v>
      </c>
      <c r="L13" s="12">
        <v>8.6500000000000007E-2</v>
      </c>
    </row>
    <row r="14" spans="1:12" ht="15.75" x14ac:dyDescent="0.3">
      <c r="A14" s="3">
        <v>6</v>
      </c>
      <c r="B14" s="3" t="s">
        <v>1546</v>
      </c>
      <c r="C14" s="3" t="s">
        <v>1547</v>
      </c>
      <c r="D14" s="3" t="s">
        <v>1548</v>
      </c>
      <c r="E14" s="5">
        <v>380</v>
      </c>
      <c r="F14" s="8">
        <v>3751.99</v>
      </c>
      <c r="G14" s="12">
        <v>8.0600000000000005E-2</v>
      </c>
      <c r="H14" s="1">
        <v>44407</v>
      </c>
      <c r="I14" s="1" t="s">
        <v>18</v>
      </c>
      <c r="J14" s="8">
        <v>12.844700000000001</v>
      </c>
      <c r="K14" s="71" t="s">
        <v>1548</v>
      </c>
      <c r="L14" s="12">
        <v>8.0600000000000005E-2</v>
      </c>
    </row>
    <row r="15" spans="1:12" ht="15.75" x14ac:dyDescent="0.3">
      <c r="A15" s="3">
        <v>7</v>
      </c>
      <c r="B15" s="3" t="s">
        <v>1525</v>
      </c>
      <c r="C15" s="3" t="s">
        <v>1526</v>
      </c>
      <c r="D15" s="3" t="s">
        <v>17</v>
      </c>
      <c r="E15" s="5">
        <v>300</v>
      </c>
      <c r="F15" s="8">
        <v>3733.25</v>
      </c>
      <c r="G15" s="12">
        <v>8.0199999999999994E-2</v>
      </c>
      <c r="H15" s="1">
        <v>44406</v>
      </c>
      <c r="I15" s="1" t="s">
        <v>18</v>
      </c>
      <c r="J15" s="8">
        <v>5.9645999999999999</v>
      </c>
      <c r="K15" s="71" t="s">
        <v>1549</v>
      </c>
      <c r="L15" s="12">
        <v>7.6299999999999993E-2</v>
      </c>
    </row>
    <row r="16" spans="1:12" ht="15.75" x14ac:dyDescent="0.3">
      <c r="A16" s="3">
        <v>8</v>
      </c>
      <c r="B16" s="3" t="s">
        <v>1550</v>
      </c>
      <c r="C16" s="3" t="s">
        <v>1551</v>
      </c>
      <c r="D16" s="3" t="s">
        <v>1549</v>
      </c>
      <c r="E16" s="5">
        <v>380000</v>
      </c>
      <c r="F16" s="8">
        <v>3550.46</v>
      </c>
      <c r="G16" s="12">
        <v>7.6299999999999993E-2</v>
      </c>
      <c r="H16" s="1">
        <v>44414</v>
      </c>
      <c r="I16" s="1" t="s">
        <v>18</v>
      </c>
      <c r="J16" s="8">
        <v>20.249200000000002</v>
      </c>
      <c r="K16" s="71" t="s">
        <v>269</v>
      </c>
      <c r="L16" s="12">
        <v>2.7000000000000003E-2</v>
      </c>
    </row>
    <row r="17" spans="1:12" ht="15.75" x14ac:dyDescent="0.3">
      <c r="A17" s="3">
        <v>9</v>
      </c>
      <c r="B17" s="3" t="s">
        <v>166</v>
      </c>
      <c r="C17" s="3" t="s">
        <v>167</v>
      </c>
      <c r="D17" s="3" t="s">
        <v>168</v>
      </c>
      <c r="E17" s="5">
        <v>235</v>
      </c>
      <c r="F17" s="8">
        <v>2389.75</v>
      </c>
      <c r="G17" s="12">
        <v>5.1299999999999998E-2</v>
      </c>
      <c r="H17" s="1">
        <v>44376</v>
      </c>
      <c r="I17" s="1" t="s">
        <v>18</v>
      </c>
      <c r="J17" s="8">
        <v>6.7549000000000001</v>
      </c>
      <c r="K17" s="71" t="s">
        <v>264</v>
      </c>
      <c r="L17" s="12">
        <v>1.55E-2</v>
      </c>
    </row>
    <row r="18" spans="1:12" ht="15.75" x14ac:dyDescent="0.3">
      <c r="A18" s="3">
        <v>10</v>
      </c>
      <c r="B18" s="3" t="s">
        <v>118</v>
      </c>
      <c r="C18" s="3" t="s">
        <v>119</v>
      </c>
      <c r="D18" s="3" t="s">
        <v>21</v>
      </c>
      <c r="E18" s="5">
        <v>222</v>
      </c>
      <c r="F18" s="8">
        <v>2300.59</v>
      </c>
      <c r="G18" s="12">
        <v>4.9400000000000006E-2</v>
      </c>
      <c r="H18" s="1">
        <v>44424</v>
      </c>
      <c r="I18" s="1" t="s">
        <v>18</v>
      </c>
      <c r="J18" s="8">
        <v>4.25</v>
      </c>
      <c r="K18" s="71" t="s">
        <v>111</v>
      </c>
      <c r="L18" s="12">
        <v>-7.0000000000014495E-4</v>
      </c>
    </row>
    <row r="19" spans="1:12" ht="15.75" x14ac:dyDescent="0.3">
      <c r="A19" s="3">
        <v>11</v>
      </c>
      <c r="B19" s="3" t="s">
        <v>169</v>
      </c>
      <c r="C19" s="3" t="s">
        <v>170</v>
      </c>
      <c r="D19" s="3" t="s">
        <v>171</v>
      </c>
      <c r="E19" s="5">
        <v>140</v>
      </c>
      <c r="F19" s="8">
        <v>1478.59</v>
      </c>
      <c r="G19" s="12">
        <v>3.1800000000000002E-2</v>
      </c>
      <c r="H19" s="1">
        <v>44306</v>
      </c>
      <c r="I19" s="1" t="s">
        <v>18</v>
      </c>
      <c r="J19" s="8">
        <v>4.7049000000000003</v>
      </c>
    </row>
    <row r="20" spans="1:12" ht="15.75" x14ac:dyDescent="0.3">
      <c r="A20" s="3">
        <v>12</v>
      </c>
      <c r="B20" s="3" t="s">
        <v>166</v>
      </c>
      <c r="C20" s="3" t="s">
        <v>1539</v>
      </c>
      <c r="D20" s="3" t="s">
        <v>168</v>
      </c>
      <c r="E20" s="5">
        <v>140</v>
      </c>
      <c r="F20" s="8">
        <v>1453.83</v>
      </c>
      <c r="G20" s="12">
        <v>3.1200000000000002E-2</v>
      </c>
      <c r="H20" s="1">
        <v>44342</v>
      </c>
      <c r="I20" s="1" t="s">
        <v>18</v>
      </c>
      <c r="J20" s="8">
        <v>6.7549999999999999</v>
      </c>
    </row>
    <row r="21" spans="1:12" ht="15.75" x14ac:dyDescent="0.3">
      <c r="A21" s="3">
        <v>13</v>
      </c>
      <c r="B21" s="3" t="s">
        <v>1543</v>
      </c>
      <c r="C21" s="3" t="s">
        <v>1544</v>
      </c>
      <c r="D21" s="3" t="s">
        <v>17</v>
      </c>
      <c r="E21" s="5">
        <v>120</v>
      </c>
      <c r="F21" s="8">
        <v>1285.31</v>
      </c>
      <c r="G21" s="12">
        <v>2.76E-2</v>
      </c>
      <c r="H21" s="1">
        <v>44355</v>
      </c>
      <c r="I21" s="1" t="s">
        <v>18</v>
      </c>
      <c r="J21" s="8">
        <v>5.5</v>
      </c>
    </row>
    <row r="22" spans="1:12" ht="15.75" x14ac:dyDescent="0.3">
      <c r="A22" s="3">
        <v>14</v>
      </c>
      <c r="B22" s="3" t="s">
        <v>124</v>
      </c>
      <c r="C22" s="3" t="s">
        <v>125</v>
      </c>
      <c r="D22" s="3" t="s">
        <v>17</v>
      </c>
      <c r="E22" s="5">
        <v>120</v>
      </c>
      <c r="F22" s="8">
        <v>1265.8900000000001</v>
      </c>
      <c r="G22" s="12">
        <v>2.7200000000000002E-2</v>
      </c>
      <c r="H22" s="1">
        <v>44368</v>
      </c>
      <c r="I22" s="1" t="s">
        <v>18</v>
      </c>
      <c r="J22" s="8">
        <v>3.9591000000000003</v>
      </c>
    </row>
    <row r="23" spans="1:12" ht="15.75" x14ac:dyDescent="0.3">
      <c r="A23" s="3">
        <v>15</v>
      </c>
      <c r="B23" s="3" t="s">
        <v>1540</v>
      </c>
      <c r="C23" s="3" t="s">
        <v>1541</v>
      </c>
      <c r="D23" s="3" t="s">
        <v>269</v>
      </c>
      <c r="E23" s="5">
        <v>120</v>
      </c>
      <c r="F23" s="8">
        <v>1257.57</v>
      </c>
      <c r="G23" s="12">
        <v>2.7000000000000003E-2</v>
      </c>
      <c r="H23" s="1">
        <v>44371</v>
      </c>
      <c r="I23" s="1" t="s">
        <v>18</v>
      </c>
      <c r="J23" s="8">
        <v>5.4371</v>
      </c>
    </row>
    <row r="24" spans="1:12" ht="15.75" x14ac:dyDescent="0.3">
      <c r="A24" s="3">
        <v>16</v>
      </c>
      <c r="B24" s="3" t="s">
        <v>116</v>
      </c>
      <c r="C24" s="3" t="s">
        <v>117</v>
      </c>
      <c r="D24" s="3" t="s">
        <v>21</v>
      </c>
      <c r="E24" s="5">
        <v>112</v>
      </c>
      <c r="F24" s="8">
        <v>1176.5</v>
      </c>
      <c r="G24" s="12">
        <v>2.53E-2</v>
      </c>
      <c r="H24" s="1">
        <v>44365</v>
      </c>
      <c r="I24" s="1" t="s">
        <v>18</v>
      </c>
      <c r="J24" s="8">
        <v>4.1500000000000004</v>
      </c>
    </row>
    <row r="25" spans="1:12" ht="15.75" x14ac:dyDescent="0.3">
      <c r="A25" s="3">
        <v>17</v>
      </c>
      <c r="B25" s="3" t="s">
        <v>1460</v>
      </c>
      <c r="C25" s="3" t="s">
        <v>1461</v>
      </c>
      <c r="D25" s="3" t="s">
        <v>264</v>
      </c>
      <c r="E25" s="5">
        <v>68</v>
      </c>
      <c r="F25" s="8">
        <v>723.74</v>
      </c>
      <c r="G25" s="12">
        <v>1.55E-2</v>
      </c>
      <c r="H25" s="1">
        <v>44281</v>
      </c>
      <c r="I25" s="1" t="s">
        <v>18</v>
      </c>
      <c r="J25" s="8">
        <v>4.2750000000000004</v>
      </c>
    </row>
    <row r="26" spans="1:12" ht="15.75" x14ac:dyDescent="0.3">
      <c r="A26" s="3">
        <v>18</v>
      </c>
      <c r="B26" s="3" t="s">
        <v>1523</v>
      </c>
      <c r="C26" s="3" t="s">
        <v>1524</v>
      </c>
      <c r="D26" s="3" t="s">
        <v>168</v>
      </c>
      <c r="E26" s="5">
        <v>5</v>
      </c>
      <c r="F26" s="8">
        <v>622.97</v>
      </c>
      <c r="G26" s="12">
        <v>1.34E-2</v>
      </c>
      <c r="H26" s="1">
        <v>44301</v>
      </c>
      <c r="I26" s="1" t="s">
        <v>18</v>
      </c>
      <c r="J26" s="8">
        <v>11.2402</v>
      </c>
    </row>
    <row r="27" spans="1:12" ht="15.75" x14ac:dyDescent="0.3">
      <c r="A27" s="3">
        <v>19</v>
      </c>
      <c r="B27" s="3" t="s">
        <v>116</v>
      </c>
      <c r="C27" s="3" t="s">
        <v>123</v>
      </c>
      <c r="D27" s="3" t="s">
        <v>21</v>
      </c>
      <c r="E27" s="5">
        <v>55</v>
      </c>
      <c r="F27" s="8">
        <v>582.26</v>
      </c>
      <c r="G27" s="12">
        <v>1.2500000000000001E-2</v>
      </c>
      <c r="H27" s="1">
        <v>44270</v>
      </c>
      <c r="I27" s="1" t="s">
        <v>18</v>
      </c>
      <c r="J27" s="8">
        <v>3.8349000000000002</v>
      </c>
    </row>
    <row r="28" spans="1:12" ht="15.75" x14ac:dyDescent="0.3">
      <c r="A28" s="3">
        <v>20</v>
      </c>
      <c r="B28" s="3" t="s">
        <v>184</v>
      </c>
      <c r="C28" s="3" t="s">
        <v>284</v>
      </c>
      <c r="D28" s="3" t="s">
        <v>21</v>
      </c>
      <c r="E28" s="5">
        <v>43</v>
      </c>
      <c r="F28" s="8">
        <v>464.89</v>
      </c>
      <c r="G28" s="12">
        <v>0.01</v>
      </c>
      <c r="H28" s="1">
        <v>44347</v>
      </c>
      <c r="I28" s="1" t="s">
        <v>18</v>
      </c>
      <c r="J28" s="8">
        <v>3.9350000000000005</v>
      </c>
    </row>
    <row r="29" spans="1:12" ht="15.75" x14ac:dyDescent="0.3">
      <c r="A29" s="89"/>
      <c r="B29" s="89" t="s">
        <v>28</v>
      </c>
      <c r="C29" s="89"/>
      <c r="D29" s="89"/>
      <c r="E29" s="89"/>
      <c r="F29" s="90">
        <v>46592.57</v>
      </c>
      <c r="G29" s="91">
        <v>1.0006999999999999</v>
      </c>
    </row>
    <row r="31" spans="1:12" ht="15.75" x14ac:dyDescent="0.3">
      <c r="B31" s="2" t="s">
        <v>32</v>
      </c>
    </row>
    <row r="32" spans="1:12" ht="15.75" x14ac:dyDescent="0.3">
      <c r="A32" s="3">
        <v>21</v>
      </c>
      <c r="B32" s="2" t="s">
        <v>102</v>
      </c>
      <c r="F32" s="8">
        <v>74.39</v>
      </c>
      <c r="G32" s="12">
        <v>1.6000000000000001E-3</v>
      </c>
      <c r="H32" s="1">
        <v>44105</v>
      </c>
    </row>
    <row r="33" spans="1:7" ht="15.75" x14ac:dyDescent="0.3">
      <c r="A33" s="89"/>
      <c r="B33" s="89" t="s">
        <v>28</v>
      </c>
      <c r="C33" s="89"/>
      <c r="D33" s="89"/>
      <c r="E33" s="89"/>
      <c r="F33" s="90">
        <v>74.39</v>
      </c>
      <c r="G33" s="91">
        <v>1.6000000000000001E-3</v>
      </c>
    </row>
    <row r="35" spans="1:7" ht="15.75" x14ac:dyDescent="0.3">
      <c r="B35" s="2" t="s">
        <v>103</v>
      </c>
    </row>
    <row r="36" spans="1:7" ht="15.75" x14ac:dyDescent="0.3">
      <c r="A36" s="3"/>
      <c r="B36" s="3" t="s">
        <v>104</v>
      </c>
      <c r="C36" s="3"/>
      <c r="D36" s="5"/>
      <c r="F36" s="8">
        <v>-108.31</v>
      </c>
      <c r="G36" s="12">
        <v>-2.3E-3</v>
      </c>
    </row>
    <row r="37" spans="1:7" ht="15.75" x14ac:dyDescent="0.3">
      <c r="A37" s="89"/>
      <c r="B37" s="89" t="s">
        <v>28</v>
      </c>
      <c r="C37" s="89"/>
      <c r="D37" s="89"/>
      <c r="E37" s="89"/>
      <c r="F37" s="90">
        <v>-108.31</v>
      </c>
      <c r="G37" s="91">
        <v>-2.3E-3</v>
      </c>
    </row>
    <row r="39" spans="1:7" ht="15.75" x14ac:dyDescent="0.3">
      <c r="A39" s="7"/>
      <c r="B39" s="7" t="s">
        <v>105</v>
      </c>
      <c r="C39" s="7"/>
      <c r="D39" s="7"/>
      <c r="E39" s="7"/>
      <c r="F39" s="9">
        <v>46558.65</v>
      </c>
      <c r="G39" s="13">
        <v>1</v>
      </c>
    </row>
    <row r="40" spans="1:7" ht="15.75" x14ac:dyDescent="0.3">
      <c r="A40" s="3" t="s">
        <v>106</v>
      </c>
    </row>
    <row r="41" spans="1:7" ht="15.75" x14ac:dyDescent="0.3">
      <c r="A41" s="4">
        <v>1</v>
      </c>
      <c r="B41" s="4" t="s">
        <v>1413</v>
      </c>
    </row>
    <row r="42" spans="1:7" ht="15.75" x14ac:dyDescent="0.3">
      <c r="A42" s="4">
        <v>2</v>
      </c>
      <c r="B42" s="4" t="s">
        <v>107</v>
      </c>
    </row>
  </sheetData>
  <mergeCells count="1">
    <mergeCell ref="B1:F1"/>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workbookViewId="0"/>
  </sheetViews>
  <sheetFormatPr defaultRowHeight="15" x14ac:dyDescent="0.25"/>
  <cols>
    <col min="1" max="1" width="7.140625" style="71" bestFit="1" customWidth="1"/>
    <col min="2" max="2" width="52.5703125" style="71" bestFit="1" customWidth="1"/>
    <col min="3" max="3" width="14.5703125" style="71" customWidth="1"/>
    <col min="4" max="4" width="14.85546875" style="71" bestFit="1" customWidth="1"/>
    <col min="5" max="5" width="9.1406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1552</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302</v>
      </c>
      <c r="C9" s="3" t="s">
        <v>303</v>
      </c>
      <c r="D9" s="3" t="s">
        <v>21</v>
      </c>
      <c r="E9" s="5">
        <v>225</v>
      </c>
      <c r="F9" s="8">
        <v>2400.2800000000002</v>
      </c>
      <c r="G9" s="12">
        <v>9.7599999999999992E-2</v>
      </c>
      <c r="H9" s="1">
        <v>44395</v>
      </c>
      <c r="I9" s="1" t="s">
        <v>18</v>
      </c>
      <c r="J9" s="8">
        <v>4.3900000000000006</v>
      </c>
      <c r="K9" s="71" t="s">
        <v>171</v>
      </c>
      <c r="L9" s="12">
        <v>0.36149999999999993</v>
      </c>
    </row>
    <row r="10" spans="1:12" ht="15.75" x14ac:dyDescent="0.3">
      <c r="A10" s="3">
        <v>2</v>
      </c>
      <c r="B10" s="3" t="s">
        <v>1527</v>
      </c>
      <c r="C10" s="3" t="s">
        <v>1528</v>
      </c>
      <c r="D10" s="3" t="s">
        <v>171</v>
      </c>
      <c r="E10" s="5">
        <v>200</v>
      </c>
      <c r="F10" s="8">
        <v>2398.0300000000002</v>
      </c>
      <c r="G10" s="12">
        <v>9.7500000000000003E-2</v>
      </c>
      <c r="H10" s="1">
        <v>44403</v>
      </c>
      <c r="I10" s="1" t="s">
        <v>18</v>
      </c>
      <c r="J10" s="8">
        <v>11.185</v>
      </c>
      <c r="K10" s="71" t="s">
        <v>21</v>
      </c>
      <c r="L10" s="12">
        <v>0.29120000000000001</v>
      </c>
    </row>
    <row r="11" spans="1:12" ht="15.75" x14ac:dyDescent="0.3">
      <c r="A11" s="3">
        <v>3</v>
      </c>
      <c r="B11" s="3" t="s">
        <v>169</v>
      </c>
      <c r="C11" s="3" t="s">
        <v>170</v>
      </c>
      <c r="D11" s="3" t="s">
        <v>171</v>
      </c>
      <c r="E11" s="5">
        <v>208</v>
      </c>
      <c r="F11" s="8">
        <v>2196.7600000000002</v>
      </c>
      <c r="G11" s="12">
        <v>8.929999999999999E-2</v>
      </c>
      <c r="H11" s="1">
        <v>44306</v>
      </c>
      <c r="I11" s="1" t="s">
        <v>18</v>
      </c>
      <c r="J11" s="8">
        <v>4.7049000000000003</v>
      </c>
      <c r="K11" s="71" t="s">
        <v>1548</v>
      </c>
      <c r="L11" s="12">
        <v>8.43E-2</v>
      </c>
    </row>
    <row r="12" spans="1:12" ht="15.75" x14ac:dyDescent="0.3">
      <c r="A12" s="3">
        <v>4</v>
      </c>
      <c r="B12" s="3" t="s">
        <v>1535</v>
      </c>
      <c r="C12" s="3" t="s">
        <v>1536</v>
      </c>
      <c r="D12" s="3" t="s">
        <v>171</v>
      </c>
      <c r="E12" s="5">
        <v>215</v>
      </c>
      <c r="F12" s="8">
        <v>2160.83</v>
      </c>
      <c r="G12" s="12">
        <v>8.7899999999999992E-2</v>
      </c>
      <c r="H12" s="1">
        <v>44362</v>
      </c>
      <c r="I12" s="1" t="s">
        <v>18</v>
      </c>
      <c r="J12" s="8">
        <v>11.2997</v>
      </c>
      <c r="K12" s="71" t="s">
        <v>175</v>
      </c>
      <c r="L12" s="12">
        <v>8.199999999999999E-2</v>
      </c>
    </row>
    <row r="13" spans="1:12" ht="15.75" x14ac:dyDescent="0.3">
      <c r="A13" s="3">
        <v>5</v>
      </c>
      <c r="B13" s="3" t="s">
        <v>1533</v>
      </c>
      <c r="C13" s="3" t="s">
        <v>1534</v>
      </c>
      <c r="D13" s="3" t="s">
        <v>171</v>
      </c>
      <c r="E13" s="5">
        <v>205</v>
      </c>
      <c r="F13" s="8">
        <v>2135.0500000000002</v>
      </c>
      <c r="G13" s="12">
        <v>8.6800000000000002E-2</v>
      </c>
      <c r="H13" s="1">
        <v>44403</v>
      </c>
      <c r="I13" s="1" t="s">
        <v>18</v>
      </c>
      <c r="J13" s="8">
        <v>6.5875000000000004</v>
      </c>
      <c r="K13" s="71" t="s">
        <v>269</v>
      </c>
      <c r="L13" s="12">
        <v>7.6700000000000004E-2</v>
      </c>
    </row>
    <row r="14" spans="1:12" ht="15.75" x14ac:dyDescent="0.3">
      <c r="A14" s="3">
        <v>6</v>
      </c>
      <c r="B14" s="3" t="s">
        <v>1451</v>
      </c>
      <c r="C14" s="3" t="s">
        <v>1517</v>
      </c>
      <c r="D14" s="3" t="s">
        <v>21</v>
      </c>
      <c r="E14" s="5">
        <v>200</v>
      </c>
      <c r="F14" s="8">
        <v>2093.5500000000002</v>
      </c>
      <c r="G14" s="12">
        <v>8.5099999999999995E-2</v>
      </c>
      <c r="H14" s="1">
        <v>44383</v>
      </c>
      <c r="I14" s="1" t="s">
        <v>18</v>
      </c>
      <c r="J14" s="8">
        <v>4.9249999999999998</v>
      </c>
      <c r="K14" s="71" t="s">
        <v>1549</v>
      </c>
      <c r="L14" s="12">
        <v>7.5999999999999998E-2</v>
      </c>
    </row>
    <row r="15" spans="1:12" ht="15.75" x14ac:dyDescent="0.3">
      <c r="A15" s="3">
        <v>7</v>
      </c>
      <c r="B15" s="3" t="s">
        <v>1546</v>
      </c>
      <c r="C15" s="3" t="s">
        <v>1547</v>
      </c>
      <c r="D15" s="3" t="s">
        <v>1548</v>
      </c>
      <c r="E15" s="5">
        <v>210</v>
      </c>
      <c r="F15" s="8">
        <v>2073.4699999999998</v>
      </c>
      <c r="G15" s="12">
        <v>8.43E-2</v>
      </c>
      <c r="H15" s="1">
        <v>44407</v>
      </c>
      <c r="I15" s="1" t="s">
        <v>18</v>
      </c>
      <c r="J15" s="8">
        <v>12.844700000000001</v>
      </c>
      <c r="K15" s="71" t="s">
        <v>168</v>
      </c>
      <c r="L15" s="12">
        <v>1.8600000000000002E-2</v>
      </c>
    </row>
    <row r="16" spans="1:12" ht="15.75" x14ac:dyDescent="0.3">
      <c r="A16" s="3">
        <v>8</v>
      </c>
      <c r="B16" s="3" t="s">
        <v>1540</v>
      </c>
      <c r="C16" s="3" t="s">
        <v>1541</v>
      </c>
      <c r="D16" s="3" t="s">
        <v>269</v>
      </c>
      <c r="E16" s="5">
        <v>180</v>
      </c>
      <c r="F16" s="8">
        <v>1886.36</v>
      </c>
      <c r="G16" s="12">
        <v>7.6700000000000004E-2</v>
      </c>
      <c r="H16" s="1">
        <v>44371</v>
      </c>
      <c r="I16" s="1" t="s">
        <v>18</v>
      </c>
      <c r="J16" s="8">
        <v>5.4371</v>
      </c>
      <c r="K16" s="71" t="s">
        <v>17</v>
      </c>
      <c r="L16" s="12">
        <v>9.4000000000000004E-3</v>
      </c>
    </row>
    <row r="17" spans="1:12" ht="15.75" x14ac:dyDescent="0.3">
      <c r="A17" s="3">
        <v>9</v>
      </c>
      <c r="B17" s="3" t="s">
        <v>1550</v>
      </c>
      <c r="C17" s="3" t="s">
        <v>1551</v>
      </c>
      <c r="D17" s="3" t="s">
        <v>1549</v>
      </c>
      <c r="E17" s="5">
        <v>200000</v>
      </c>
      <c r="F17" s="8">
        <v>1868.67</v>
      </c>
      <c r="G17" s="12">
        <v>7.5999999999999998E-2</v>
      </c>
      <c r="H17" s="1">
        <v>44414</v>
      </c>
      <c r="I17" s="1" t="s">
        <v>18</v>
      </c>
      <c r="J17" s="8">
        <v>20.249200000000002</v>
      </c>
      <c r="K17" s="71" t="s">
        <v>111</v>
      </c>
      <c r="L17" s="12">
        <v>3.00000000000189E-4</v>
      </c>
    </row>
    <row r="18" spans="1:12" ht="15.75" x14ac:dyDescent="0.3">
      <c r="A18" s="3">
        <v>10</v>
      </c>
      <c r="B18" s="3" t="s">
        <v>118</v>
      </c>
      <c r="C18" s="3" t="s">
        <v>119</v>
      </c>
      <c r="D18" s="3" t="s">
        <v>21</v>
      </c>
      <c r="E18" s="5">
        <v>53</v>
      </c>
      <c r="F18" s="8">
        <v>549.24</v>
      </c>
      <c r="G18" s="12">
        <v>2.23E-2</v>
      </c>
      <c r="H18" s="1">
        <v>44424</v>
      </c>
      <c r="I18" s="1" t="s">
        <v>18</v>
      </c>
      <c r="J18" s="8">
        <v>4.25</v>
      </c>
    </row>
    <row r="19" spans="1:12" ht="15.75" x14ac:dyDescent="0.3">
      <c r="A19" s="3">
        <v>11</v>
      </c>
      <c r="B19" s="3" t="s">
        <v>166</v>
      </c>
      <c r="C19" s="3" t="s">
        <v>167</v>
      </c>
      <c r="D19" s="3" t="s">
        <v>168</v>
      </c>
      <c r="E19" s="5">
        <v>45</v>
      </c>
      <c r="F19" s="8">
        <v>457.61</v>
      </c>
      <c r="G19" s="12">
        <v>1.8600000000000002E-2</v>
      </c>
      <c r="H19" s="1">
        <v>44376</v>
      </c>
      <c r="I19" s="1" t="s">
        <v>18</v>
      </c>
      <c r="J19" s="8">
        <v>6.7549000000000001</v>
      </c>
    </row>
    <row r="20" spans="1:12" ht="15.75" x14ac:dyDescent="0.3">
      <c r="A20" s="3">
        <v>12</v>
      </c>
      <c r="B20" s="3" t="s">
        <v>124</v>
      </c>
      <c r="C20" s="3" t="s">
        <v>1553</v>
      </c>
      <c r="D20" s="3" t="s">
        <v>17</v>
      </c>
      <c r="E20" s="5">
        <v>17</v>
      </c>
      <c r="F20" s="8">
        <v>178.12</v>
      </c>
      <c r="G20" s="12">
        <v>7.1999999999999998E-3</v>
      </c>
      <c r="H20" s="1">
        <v>44418</v>
      </c>
      <c r="I20" s="1" t="s">
        <v>18</v>
      </c>
      <c r="J20" s="8">
        <v>4.0350000000000001</v>
      </c>
    </row>
    <row r="21" spans="1:12" ht="15.75" x14ac:dyDescent="0.3">
      <c r="A21" s="3">
        <v>13</v>
      </c>
      <c r="B21" s="3" t="s">
        <v>118</v>
      </c>
      <c r="C21" s="3" t="s">
        <v>301</v>
      </c>
      <c r="D21" s="3" t="s">
        <v>17</v>
      </c>
      <c r="E21" s="5">
        <v>5</v>
      </c>
      <c r="F21" s="8">
        <v>52.88</v>
      </c>
      <c r="G21" s="12">
        <v>2.2000000000000001E-3</v>
      </c>
      <c r="H21" s="1">
        <v>44384</v>
      </c>
      <c r="I21" s="1" t="s">
        <v>18</v>
      </c>
      <c r="J21" s="8">
        <v>4.2500999999999998</v>
      </c>
    </row>
    <row r="22" spans="1:12" ht="15.75" x14ac:dyDescent="0.3">
      <c r="A22" s="3">
        <v>14</v>
      </c>
      <c r="B22" s="3" t="s">
        <v>1515</v>
      </c>
      <c r="C22" s="3" t="s">
        <v>1516</v>
      </c>
      <c r="D22" s="3" t="s">
        <v>21</v>
      </c>
      <c r="E22" s="5">
        <v>5</v>
      </c>
      <c r="F22" s="8">
        <v>51.95</v>
      </c>
      <c r="G22" s="12">
        <v>2.0999999999999999E-3</v>
      </c>
      <c r="H22" s="1">
        <v>44406</v>
      </c>
      <c r="I22" s="1" t="s">
        <v>18</v>
      </c>
      <c r="J22" s="8">
        <v>4.3999999999999995</v>
      </c>
    </row>
    <row r="23" spans="1:12" ht="15.75" x14ac:dyDescent="0.3">
      <c r="A23" s="89"/>
      <c r="B23" s="89" t="s">
        <v>28</v>
      </c>
      <c r="C23" s="89"/>
      <c r="D23" s="89"/>
      <c r="E23" s="89"/>
      <c r="F23" s="90">
        <v>20502.8</v>
      </c>
      <c r="G23" s="91">
        <v>0.83359999999999979</v>
      </c>
    </row>
    <row r="25" spans="1:12" ht="15.75" x14ac:dyDescent="0.3">
      <c r="B25" s="2" t="s">
        <v>172</v>
      </c>
    </row>
    <row r="26" spans="1:12" ht="15.75" x14ac:dyDescent="0.3">
      <c r="A26" s="3">
        <v>15</v>
      </c>
      <c r="B26" s="3" t="s">
        <v>1463</v>
      </c>
      <c r="C26" s="3" t="s">
        <v>1464</v>
      </c>
      <c r="D26" s="3" t="s">
        <v>21</v>
      </c>
      <c r="E26" s="5">
        <v>197</v>
      </c>
      <c r="F26" s="8">
        <v>2068.65</v>
      </c>
      <c r="G26" s="12">
        <v>8.4100000000000008E-2</v>
      </c>
      <c r="H26" s="1">
        <v>44312</v>
      </c>
      <c r="I26" s="1" t="s">
        <v>18</v>
      </c>
      <c r="J26" s="8">
        <v>4.1170999999999998</v>
      </c>
    </row>
    <row r="27" spans="1:12" ht="15.75" x14ac:dyDescent="0.3">
      <c r="A27" s="3">
        <v>16</v>
      </c>
      <c r="B27" s="3" t="s">
        <v>173</v>
      </c>
      <c r="C27" s="3" t="s">
        <v>174</v>
      </c>
      <c r="D27" s="3" t="s">
        <v>175</v>
      </c>
      <c r="E27" s="5">
        <v>20</v>
      </c>
      <c r="F27" s="8">
        <v>2017.39</v>
      </c>
      <c r="G27" s="12">
        <v>8.199999999999999E-2</v>
      </c>
      <c r="H27" s="1">
        <v>44406</v>
      </c>
      <c r="I27" s="1" t="s">
        <v>18</v>
      </c>
      <c r="J27" s="8">
        <v>10.2499</v>
      </c>
    </row>
    <row r="28" spans="1:12" ht="15.75" x14ac:dyDescent="0.3">
      <c r="A28" s="89"/>
      <c r="B28" s="89" t="s">
        <v>28</v>
      </c>
      <c r="C28" s="89"/>
      <c r="D28" s="89"/>
      <c r="E28" s="89"/>
      <c r="F28" s="90">
        <v>4086.04</v>
      </c>
      <c r="G28" s="91">
        <v>0.1661</v>
      </c>
    </row>
    <row r="30" spans="1:12" ht="15.75" x14ac:dyDescent="0.3">
      <c r="B30" s="2" t="s">
        <v>32</v>
      </c>
    </row>
    <row r="31" spans="1:12" ht="15.75" x14ac:dyDescent="0.3">
      <c r="A31" s="3">
        <v>17</v>
      </c>
      <c r="B31" s="2" t="s">
        <v>102</v>
      </c>
      <c r="F31" s="8">
        <v>27.77</v>
      </c>
      <c r="G31" s="12">
        <v>1.1000000000000001E-3</v>
      </c>
      <c r="H31" s="1">
        <v>44105</v>
      </c>
    </row>
    <row r="32" spans="1:12" ht="15.75" x14ac:dyDescent="0.3">
      <c r="A32" s="89"/>
      <c r="B32" s="89" t="s">
        <v>28</v>
      </c>
      <c r="C32" s="89"/>
      <c r="D32" s="89"/>
      <c r="E32" s="89"/>
      <c r="F32" s="90">
        <v>27.77</v>
      </c>
      <c r="G32" s="91">
        <v>1.1000000000000001E-3</v>
      </c>
    </row>
    <row r="34" spans="1:7" ht="15.75" x14ac:dyDescent="0.3">
      <c r="B34" s="2" t="s">
        <v>103</v>
      </c>
    </row>
    <row r="35" spans="1:7" ht="15.75" x14ac:dyDescent="0.3">
      <c r="A35" s="3"/>
      <c r="B35" s="3" t="s">
        <v>104</v>
      </c>
      <c r="C35" s="3"/>
      <c r="D35" s="5"/>
      <c r="F35" s="8">
        <v>-23.73</v>
      </c>
      <c r="G35" s="12">
        <v>-8.0000000000000004E-4</v>
      </c>
    </row>
    <row r="36" spans="1:7" ht="15.75" x14ac:dyDescent="0.3">
      <c r="A36" s="89"/>
      <c r="B36" s="89" t="s">
        <v>28</v>
      </c>
      <c r="C36" s="89"/>
      <c r="D36" s="89"/>
      <c r="E36" s="89"/>
      <c r="F36" s="90">
        <v>-23.73</v>
      </c>
      <c r="G36" s="91">
        <v>-8.0000000000000004E-4</v>
      </c>
    </row>
    <row r="38" spans="1:7" ht="15.75" x14ac:dyDescent="0.3">
      <c r="A38" s="7"/>
      <c r="B38" s="7" t="s">
        <v>105</v>
      </c>
      <c r="C38" s="7"/>
      <c r="D38" s="7"/>
      <c r="E38" s="7"/>
      <c r="F38" s="9">
        <v>24592.880000000001</v>
      </c>
      <c r="G38" s="13">
        <v>0.99999999999999989</v>
      </c>
    </row>
    <row r="39" spans="1:7" ht="15.75" x14ac:dyDescent="0.3">
      <c r="A39" s="3" t="s">
        <v>106</v>
      </c>
    </row>
    <row r="40" spans="1:7" ht="15.75" x14ac:dyDescent="0.3">
      <c r="A40" s="4">
        <v>1</v>
      </c>
      <c r="B40" s="4" t="s">
        <v>1413</v>
      </c>
    </row>
    <row r="41" spans="1:7" ht="15.75" x14ac:dyDescent="0.3">
      <c r="A41" s="4">
        <v>2</v>
      </c>
      <c r="B41" s="4" t="s">
        <v>107</v>
      </c>
    </row>
    <row r="42" spans="1:7" ht="33" customHeight="1" x14ac:dyDescent="0.3">
      <c r="A42" s="4">
        <v>3</v>
      </c>
      <c r="B42" s="92" t="s">
        <v>181</v>
      </c>
      <c r="C42" s="92"/>
      <c r="D42" s="92"/>
      <c r="E42" s="92"/>
      <c r="F42" s="92"/>
    </row>
    <row r="43" spans="1:7" ht="15.75" x14ac:dyDescent="0.3">
      <c r="B43" s="64" t="s">
        <v>1419</v>
      </c>
      <c r="C43" s="64" t="s">
        <v>1420</v>
      </c>
      <c r="D43" s="93" t="s">
        <v>1421</v>
      </c>
      <c r="E43" s="93"/>
      <c r="F43" s="93"/>
      <c r="G43" s="93"/>
    </row>
    <row r="44" spans="1:7" x14ac:dyDescent="0.25">
      <c r="B44" s="65" t="s">
        <v>1431</v>
      </c>
      <c r="C44" s="66">
        <v>37</v>
      </c>
      <c r="D44" s="94" t="s">
        <v>1432</v>
      </c>
      <c r="E44" s="94"/>
      <c r="F44" s="94"/>
      <c r="G44" s="94"/>
    </row>
  </sheetData>
  <mergeCells count="4">
    <mergeCell ref="B1:F1"/>
    <mergeCell ref="B42:F42"/>
    <mergeCell ref="D43:G43"/>
    <mergeCell ref="D44:G44"/>
  </mergeCells>
  <hyperlinks>
    <hyperlink ref="D44" r:id="rId1"/>
  </hyperlink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workbookViewId="0"/>
  </sheetViews>
  <sheetFormatPr defaultRowHeight="15" x14ac:dyDescent="0.25"/>
  <cols>
    <col min="1" max="1" width="7.140625" style="71" bestFit="1" customWidth="1"/>
    <col min="2" max="2" width="52.5703125" style="71" bestFit="1" customWidth="1"/>
    <col min="3" max="3" width="13.4257812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1554</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26</v>
      </c>
      <c r="C9" s="3" t="s">
        <v>312</v>
      </c>
      <c r="D9" s="3" t="s">
        <v>21</v>
      </c>
      <c r="E9" s="5">
        <v>85</v>
      </c>
      <c r="F9" s="8">
        <v>893.65</v>
      </c>
      <c r="G9" s="12">
        <v>9.1199999999999989E-2</v>
      </c>
      <c r="H9" s="1">
        <v>44393</v>
      </c>
      <c r="I9" s="1" t="s">
        <v>18</v>
      </c>
      <c r="J9" s="8">
        <v>4.24</v>
      </c>
      <c r="K9" s="71" t="s">
        <v>21</v>
      </c>
      <c r="L9" s="12">
        <v>0.84619999999999995</v>
      </c>
    </row>
    <row r="10" spans="1:12" ht="15.75" x14ac:dyDescent="0.3">
      <c r="A10" s="3">
        <v>2</v>
      </c>
      <c r="B10" s="3" t="s">
        <v>1515</v>
      </c>
      <c r="C10" s="3" t="s">
        <v>1516</v>
      </c>
      <c r="D10" s="3" t="s">
        <v>21</v>
      </c>
      <c r="E10" s="5">
        <v>85</v>
      </c>
      <c r="F10" s="8">
        <v>883.15</v>
      </c>
      <c r="G10" s="12">
        <v>9.0200000000000002E-2</v>
      </c>
      <c r="H10" s="1">
        <v>44406</v>
      </c>
      <c r="I10" s="1" t="s">
        <v>18</v>
      </c>
      <c r="J10" s="8">
        <v>4.3999999999999995</v>
      </c>
      <c r="K10" s="71" t="s">
        <v>17</v>
      </c>
      <c r="L10" s="12">
        <v>9.6699999999999994E-2</v>
      </c>
    </row>
    <row r="11" spans="1:12" ht="15.75" x14ac:dyDescent="0.3">
      <c r="A11" s="3">
        <v>3</v>
      </c>
      <c r="B11" s="3" t="s">
        <v>1451</v>
      </c>
      <c r="C11" s="3" t="s">
        <v>1505</v>
      </c>
      <c r="D11" s="3" t="s">
        <v>21</v>
      </c>
      <c r="E11" s="5">
        <v>80</v>
      </c>
      <c r="F11" s="8">
        <v>838.84</v>
      </c>
      <c r="G11" s="12">
        <v>8.5600000000000009E-2</v>
      </c>
      <c r="H11" s="1">
        <v>44351</v>
      </c>
      <c r="I11" s="1" t="s">
        <v>18</v>
      </c>
      <c r="J11" s="8">
        <v>4.6425000000000001</v>
      </c>
      <c r="K11" s="71" t="s">
        <v>221</v>
      </c>
      <c r="L11" s="12">
        <v>5.6500000000000002E-2</v>
      </c>
    </row>
    <row r="12" spans="1:12" ht="15.75" x14ac:dyDescent="0.3">
      <c r="A12" s="3">
        <v>4</v>
      </c>
      <c r="B12" s="3" t="s">
        <v>594</v>
      </c>
      <c r="C12" s="3" t="s">
        <v>1512</v>
      </c>
      <c r="D12" s="3" t="s">
        <v>21</v>
      </c>
      <c r="E12" s="5">
        <v>80</v>
      </c>
      <c r="F12" s="8">
        <v>833.22</v>
      </c>
      <c r="G12" s="12">
        <v>8.5099999999999995E-2</v>
      </c>
      <c r="H12" s="1">
        <v>44354</v>
      </c>
      <c r="I12" s="1" t="s">
        <v>18</v>
      </c>
      <c r="J12" s="8">
        <v>4.085</v>
      </c>
      <c r="K12" s="71" t="s">
        <v>111</v>
      </c>
      <c r="L12" s="12">
        <v>6.0000000000004494E-4</v>
      </c>
    </row>
    <row r="13" spans="1:12" ht="15.75" x14ac:dyDescent="0.3">
      <c r="A13" s="3">
        <v>5</v>
      </c>
      <c r="B13" s="3" t="s">
        <v>129</v>
      </c>
      <c r="C13" s="3" t="s">
        <v>1514</v>
      </c>
      <c r="D13" s="3" t="s">
        <v>21</v>
      </c>
      <c r="E13" s="5">
        <v>75</v>
      </c>
      <c r="F13" s="8">
        <v>786.83</v>
      </c>
      <c r="G13" s="12">
        <v>8.0299999999999996E-2</v>
      </c>
      <c r="H13" s="1">
        <v>44396</v>
      </c>
      <c r="I13" s="1" t="s">
        <v>18</v>
      </c>
      <c r="J13" s="8">
        <v>4.1600999999999999</v>
      </c>
    </row>
    <row r="14" spans="1:12" ht="15.75" x14ac:dyDescent="0.3">
      <c r="A14" s="3">
        <v>6</v>
      </c>
      <c r="B14" s="3" t="s">
        <v>118</v>
      </c>
      <c r="C14" s="3" t="s">
        <v>119</v>
      </c>
      <c r="D14" s="3" t="s">
        <v>21</v>
      </c>
      <c r="E14" s="5">
        <v>75</v>
      </c>
      <c r="F14" s="8">
        <v>777.23</v>
      </c>
      <c r="G14" s="12">
        <v>7.9399999999999998E-2</v>
      </c>
      <c r="H14" s="1">
        <v>44424</v>
      </c>
      <c r="I14" s="1" t="s">
        <v>18</v>
      </c>
      <c r="J14" s="8">
        <v>4.25</v>
      </c>
    </row>
    <row r="15" spans="1:12" ht="15.75" x14ac:dyDescent="0.3">
      <c r="A15" s="3">
        <v>7</v>
      </c>
      <c r="B15" s="3" t="s">
        <v>48</v>
      </c>
      <c r="C15" s="3" t="s">
        <v>304</v>
      </c>
      <c r="D15" s="3" t="s">
        <v>21</v>
      </c>
      <c r="E15" s="5">
        <v>50</v>
      </c>
      <c r="F15" s="8">
        <v>625.78</v>
      </c>
      <c r="G15" s="12">
        <v>6.3899999999999998E-2</v>
      </c>
      <c r="H15" s="1">
        <v>44383</v>
      </c>
      <c r="I15" s="1" t="s">
        <v>18</v>
      </c>
      <c r="J15" s="8">
        <v>4.5219000000000005</v>
      </c>
    </row>
    <row r="16" spans="1:12" ht="15.75" x14ac:dyDescent="0.3">
      <c r="A16" s="3">
        <v>8</v>
      </c>
      <c r="B16" s="3" t="s">
        <v>124</v>
      </c>
      <c r="C16" s="3" t="s">
        <v>125</v>
      </c>
      <c r="D16" s="3" t="s">
        <v>17</v>
      </c>
      <c r="E16" s="5">
        <v>57</v>
      </c>
      <c r="F16" s="8">
        <v>601.29999999999995</v>
      </c>
      <c r="G16" s="12">
        <v>6.1399999999999996E-2</v>
      </c>
      <c r="H16" s="1">
        <v>44368</v>
      </c>
      <c r="I16" s="1" t="s">
        <v>18</v>
      </c>
      <c r="J16" s="8">
        <v>3.9591000000000003</v>
      </c>
    </row>
    <row r="17" spans="1:10" ht="15.75" x14ac:dyDescent="0.3">
      <c r="A17" s="3">
        <v>9</v>
      </c>
      <c r="B17" s="3" t="s">
        <v>53</v>
      </c>
      <c r="C17" s="3" t="s">
        <v>1521</v>
      </c>
      <c r="D17" s="3" t="s">
        <v>221</v>
      </c>
      <c r="E17" s="5">
        <v>45</v>
      </c>
      <c r="F17" s="8">
        <v>553.26</v>
      </c>
      <c r="G17" s="12">
        <v>5.6500000000000002E-2</v>
      </c>
      <c r="H17" s="1">
        <v>44383</v>
      </c>
      <c r="I17" s="1" t="s">
        <v>18</v>
      </c>
      <c r="J17" s="8">
        <v>5.2622</v>
      </c>
    </row>
    <row r="18" spans="1:10" ht="15.75" x14ac:dyDescent="0.3">
      <c r="A18" s="3">
        <v>10</v>
      </c>
      <c r="B18" s="3" t="s">
        <v>116</v>
      </c>
      <c r="C18" s="3" t="s">
        <v>1519</v>
      </c>
      <c r="D18" s="3" t="s">
        <v>21</v>
      </c>
      <c r="E18" s="5">
        <v>51</v>
      </c>
      <c r="F18" s="8">
        <v>539.54999999999995</v>
      </c>
      <c r="G18" s="12">
        <v>5.5099999999999996E-2</v>
      </c>
      <c r="H18" s="1">
        <v>44394</v>
      </c>
      <c r="I18" s="1" t="s">
        <v>18</v>
      </c>
      <c r="J18" s="8">
        <v>4.3049999999999997</v>
      </c>
    </row>
    <row r="19" spans="1:10" ht="15.75" x14ac:dyDescent="0.3">
      <c r="A19" s="3">
        <v>11</v>
      </c>
      <c r="B19" s="3" t="s">
        <v>197</v>
      </c>
      <c r="C19" s="3" t="s">
        <v>298</v>
      </c>
      <c r="D19" s="3" t="s">
        <v>21</v>
      </c>
      <c r="E19" s="5">
        <v>34</v>
      </c>
      <c r="F19" s="8">
        <v>451.42</v>
      </c>
      <c r="G19" s="12">
        <v>4.6100000000000002E-2</v>
      </c>
      <c r="H19" s="1">
        <v>44375</v>
      </c>
      <c r="I19" s="1" t="s">
        <v>18</v>
      </c>
      <c r="J19" s="8">
        <v>3.9249999999999998</v>
      </c>
    </row>
    <row r="20" spans="1:10" ht="15.75" x14ac:dyDescent="0.3">
      <c r="A20" s="3">
        <v>12</v>
      </c>
      <c r="B20" s="3" t="s">
        <v>184</v>
      </c>
      <c r="C20" s="3" t="s">
        <v>284</v>
      </c>
      <c r="D20" s="3" t="s">
        <v>21</v>
      </c>
      <c r="E20" s="5">
        <v>40</v>
      </c>
      <c r="F20" s="8">
        <v>432.46</v>
      </c>
      <c r="G20" s="12">
        <v>4.4199999999999996E-2</v>
      </c>
      <c r="H20" s="1">
        <v>44347</v>
      </c>
      <c r="I20" s="1" t="s">
        <v>18</v>
      </c>
      <c r="J20" s="8">
        <v>3.9350000000000005</v>
      </c>
    </row>
    <row r="21" spans="1:10" ht="15.75" x14ac:dyDescent="0.3">
      <c r="A21" s="3">
        <v>13</v>
      </c>
      <c r="B21" s="3" t="s">
        <v>197</v>
      </c>
      <c r="C21" s="3" t="s">
        <v>1481</v>
      </c>
      <c r="D21" s="3" t="s">
        <v>21</v>
      </c>
      <c r="E21" s="5">
        <v>37</v>
      </c>
      <c r="F21" s="8">
        <v>391.07</v>
      </c>
      <c r="G21" s="12">
        <v>3.9900000000000005E-2</v>
      </c>
      <c r="H21" s="1">
        <v>44343</v>
      </c>
      <c r="I21" s="1" t="s">
        <v>18</v>
      </c>
      <c r="J21" s="8">
        <v>3.9249999999999998</v>
      </c>
    </row>
    <row r="22" spans="1:10" ht="15.75" x14ac:dyDescent="0.3">
      <c r="A22" s="3">
        <v>14</v>
      </c>
      <c r="B22" s="3" t="s">
        <v>124</v>
      </c>
      <c r="C22" s="3" t="s">
        <v>1553</v>
      </c>
      <c r="D22" s="3" t="s">
        <v>17</v>
      </c>
      <c r="E22" s="5">
        <v>33</v>
      </c>
      <c r="F22" s="8">
        <v>345.76</v>
      </c>
      <c r="G22" s="12">
        <v>3.5299999999999998E-2</v>
      </c>
      <c r="H22" s="1">
        <v>44418</v>
      </c>
      <c r="I22" s="1" t="s">
        <v>18</v>
      </c>
      <c r="J22" s="8">
        <v>4.0350000000000001</v>
      </c>
    </row>
    <row r="23" spans="1:10" ht="15.75" x14ac:dyDescent="0.3">
      <c r="A23" s="3">
        <v>15</v>
      </c>
      <c r="B23" s="3" t="s">
        <v>116</v>
      </c>
      <c r="C23" s="3" t="s">
        <v>123</v>
      </c>
      <c r="D23" s="3" t="s">
        <v>21</v>
      </c>
      <c r="E23" s="5">
        <v>32</v>
      </c>
      <c r="F23" s="8">
        <v>338.77</v>
      </c>
      <c r="G23" s="12">
        <v>3.4599999999999999E-2</v>
      </c>
      <c r="H23" s="1">
        <v>44270</v>
      </c>
      <c r="I23" s="1" t="s">
        <v>18</v>
      </c>
      <c r="J23" s="8">
        <v>3.8349000000000002</v>
      </c>
    </row>
    <row r="24" spans="1:10" ht="15.75" x14ac:dyDescent="0.3">
      <c r="A24" s="3">
        <v>16</v>
      </c>
      <c r="B24" s="3" t="s">
        <v>48</v>
      </c>
      <c r="C24" s="3" t="s">
        <v>1475</v>
      </c>
      <c r="D24" s="3" t="s">
        <v>21</v>
      </c>
      <c r="E24" s="5">
        <v>29</v>
      </c>
      <c r="F24" s="8">
        <v>282.05</v>
      </c>
      <c r="G24" s="12">
        <v>2.8799999999999999E-2</v>
      </c>
      <c r="H24" s="1">
        <v>44343</v>
      </c>
      <c r="I24" s="1" t="s">
        <v>18</v>
      </c>
      <c r="J24" s="8">
        <v>4.3247999999999998</v>
      </c>
    </row>
    <row r="25" spans="1:10" ht="15.75" x14ac:dyDescent="0.3">
      <c r="A25" s="3">
        <v>17</v>
      </c>
      <c r="B25" s="3" t="s">
        <v>22</v>
      </c>
      <c r="C25" s="3" t="s">
        <v>24</v>
      </c>
      <c r="D25" s="3" t="s">
        <v>21</v>
      </c>
      <c r="E25" s="5">
        <v>15</v>
      </c>
      <c r="F25" s="8">
        <v>160.79</v>
      </c>
      <c r="G25" s="12">
        <v>1.6399999999999998E-2</v>
      </c>
      <c r="H25" s="1">
        <v>44180</v>
      </c>
      <c r="I25" s="1" t="s">
        <v>18</v>
      </c>
      <c r="J25" s="8">
        <v>3.4948000000000001</v>
      </c>
    </row>
    <row r="26" spans="1:10" ht="15.75" x14ac:dyDescent="0.3">
      <c r="A26" s="3">
        <v>18</v>
      </c>
      <c r="B26" s="3" t="s">
        <v>116</v>
      </c>
      <c r="C26" s="3" t="s">
        <v>117</v>
      </c>
      <c r="D26" s="3" t="s">
        <v>21</v>
      </c>
      <c r="E26" s="5">
        <v>5</v>
      </c>
      <c r="F26" s="8">
        <v>52.52</v>
      </c>
      <c r="G26" s="12">
        <v>5.4000000000000003E-3</v>
      </c>
      <c r="H26" s="1">
        <v>44365</v>
      </c>
      <c r="I26" s="1" t="s">
        <v>18</v>
      </c>
      <c r="J26" s="8">
        <v>4.1500000000000004</v>
      </c>
    </row>
    <row r="27" spans="1:10" ht="15.75" x14ac:dyDescent="0.3">
      <c r="A27" s="89"/>
      <c r="B27" s="89" t="s">
        <v>28</v>
      </c>
      <c r="C27" s="89"/>
      <c r="D27" s="89"/>
      <c r="E27" s="89"/>
      <c r="F27" s="90">
        <v>9787.65</v>
      </c>
      <c r="G27" s="91">
        <v>0.99940000000000007</v>
      </c>
    </row>
    <row r="29" spans="1:10" ht="15.75" x14ac:dyDescent="0.3">
      <c r="B29" s="2" t="s">
        <v>32</v>
      </c>
    </row>
    <row r="30" spans="1:10" ht="15.75" x14ac:dyDescent="0.3">
      <c r="A30" s="3">
        <v>19</v>
      </c>
      <c r="B30" s="2" t="s">
        <v>102</v>
      </c>
      <c r="F30" s="8">
        <v>12.89</v>
      </c>
      <c r="G30" s="12">
        <v>1.2999999999999999E-3</v>
      </c>
      <c r="H30" s="1">
        <v>44105</v>
      </c>
    </row>
    <row r="31" spans="1:10" ht="15.75" x14ac:dyDescent="0.3">
      <c r="A31" s="89"/>
      <c r="B31" s="89" t="s">
        <v>28</v>
      </c>
      <c r="C31" s="89"/>
      <c r="D31" s="89"/>
      <c r="E31" s="89"/>
      <c r="F31" s="90">
        <v>12.89</v>
      </c>
      <c r="G31" s="91">
        <v>1.2999999999999999E-3</v>
      </c>
    </row>
    <row r="33" spans="1:7" ht="15.75" x14ac:dyDescent="0.3">
      <c r="B33" s="2" t="s">
        <v>103</v>
      </c>
    </row>
    <row r="34" spans="1:7" ht="15.75" x14ac:dyDescent="0.3">
      <c r="A34" s="3"/>
      <c r="B34" s="3" t="s">
        <v>104</v>
      </c>
      <c r="C34" s="3"/>
      <c r="D34" s="5"/>
      <c r="F34" s="8">
        <v>-6.05</v>
      </c>
      <c r="G34" s="12">
        <v>-7.000000000000001E-4</v>
      </c>
    </row>
    <row r="35" spans="1:7" ht="15.75" x14ac:dyDescent="0.3">
      <c r="A35" s="89"/>
      <c r="B35" s="89" t="s">
        <v>28</v>
      </c>
      <c r="C35" s="89"/>
      <c r="D35" s="89"/>
      <c r="E35" s="89"/>
      <c r="F35" s="90">
        <v>-6.05</v>
      </c>
      <c r="G35" s="91">
        <v>-7.000000000000001E-4</v>
      </c>
    </row>
    <row r="37" spans="1:7" ht="15.75" x14ac:dyDescent="0.3">
      <c r="A37" s="7"/>
      <c r="B37" s="7" t="s">
        <v>105</v>
      </c>
      <c r="C37" s="7"/>
      <c r="D37" s="7"/>
      <c r="E37" s="7"/>
      <c r="F37" s="9">
        <v>9794.49</v>
      </c>
      <c r="G37" s="13">
        <v>1.0000000000000002</v>
      </c>
    </row>
    <row r="38" spans="1:7" ht="15.75" x14ac:dyDescent="0.3">
      <c r="A38" s="3" t="s">
        <v>106</v>
      </c>
    </row>
    <row r="39" spans="1:7" ht="15.75" x14ac:dyDescent="0.3">
      <c r="A39" s="4">
        <v>1</v>
      </c>
      <c r="B39" s="4" t="s">
        <v>1413</v>
      </c>
    </row>
    <row r="40" spans="1:7" ht="15.75" x14ac:dyDescent="0.3">
      <c r="A40" s="4">
        <v>2</v>
      </c>
      <c r="B40" s="4" t="s">
        <v>107</v>
      </c>
    </row>
  </sheetData>
  <mergeCells count="1">
    <mergeCell ref="B1:F1"/>
  </mergeCell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1555</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1451</v>
      </c>
      <c r="C9" s="3" t="s">
        <v>1556</v>
      </c>
      <c r="D9" s="3" t="s">
        <v>21</v>
      </c>
      <c r="E9" s="5">
        <v>45</v>
      </c>
      <c r="F9" s="8">
        <v>566.46</v>
      </c>
      <c r="G9" s="12">
        <v>9.9199999999999997E-2</v>
      </c>
      <c r="H9" s="1">
        <v>44656</v>
      </c>
      <c r="I9" s="1" t="s">
        <v>18</v>
      </c>
      <c r="J9" s="8">
        <v>5.4550000000000001</v>
      </c>
      <c r="K9" s="71" t="s">
        <v>21</v>
      </c>
      <c r="L9" s="12">
        <v>0.80669999999999997</v>
      </c>
    </row>
    <row r="10" spans="1:12" ht="15.75" x14ac:dyDescent="0.3">
      <c r="A10" s="3">
        <v>2</v>
      </c>
      <c r="B10" s="3" t="s">
        <v>48</v>
      </c>
      <c r="C10" s="3" t="s">
        <v>304</v>
      </c>
      <c r="D10" s="3" t="s">
        <v>21</v>
      </c>
      <c r="E10" s="5">
        <v>45</v>
      </c>
      <c r="F10" s="8">
        <v>563.20000000000005</v>
      </c>
      <c r="G10" s="12">
        <v>9.8699999999999996E-2</v>
      </c>
      <c r="H10" s="1">
        <v>44383</v>
      </c>
      <c r="I10" s="1" t="s">
        <v>18</v>
      </c>
      <c r="J10" s="8">
        <v>4.5219000000000005</v>
      </c>
      <c r="K10" s="71" t="s">
        <v>264</v>
      </c>
      <c r="L10" s="12">
        <v>9.2299999999999993E-2</v>
      </c>
    </row>
    <row r="11" spans="1:12" ht="15.75" x14ac:dyDescent="0.3">
      <c r="A11" s="3">
        <v>3</v>
      </c>
      <c r="B11" s="3" t="s">
        <v>19</v>
      </c>
      <c r="C11" s="3" t="s">
        <v>1557</v>
      </c>
      <c r="D11" s="3" t="s">
        <v>21</v>
      </c>
      <c r="E11" s="5">
        <v>45</v>
      </c>
      <c r="F11" s="8">
        <v>559.28</v>
      </c>
      <c r="G11" s="12">
        <v>9.8000000000000004E-2</v>
      </c>
      <c r="H11" s="1">
        <v>44656</v>
      </c>
      <c r="I11" s="1" t="s">
        <v>18</v>
      </c>
      <c r="J11" s="8">
        <v>5.25</v>
      </c>
      <c r="K11" s="71" t="s">
        <v>17</v>
      </c>
      <c r="L11" s="12">
        <v>8.7899999999999992E-2</v>
      </c>
    </row>
    <row r="12" spans="1:12" ht="15.75" x14ac:dyDescent="0.3">
      <c r="A12" s="3">
        <v>4</v>
      </c>
      <c r="B12" s="3" t="s">
        <v>318</v>
      </c>
      <c r="C12" s="3" t="s">
        <v>1558</v>
      </c>
      <c r="D12" s="3" t="s">
        <v>264</v>
      </c>
      <c r="E12" s="5">
        <v>45</v>
      </c>
      <c r="F12" s="8">
        <v>504.85</v>
      </c>
      <c r="G12" s="12">
        <v>8.8399999999999992E-2</v>
      </c>
      <c r="H12" s="1">
        <v>44662</v>
      </c>
      <c r="I12" s="1" t="s">
        <v>18</v>
      </c>
      <c r="J12" s="8">
        <v>4.6449999999999996</v>
      </c>
      <c r="K12" s="71" t="s">
        <v>41</v>
      </c>
      <c r="L12" s="12">
        <v>8.6999999999999994E-3</v>
      </c>
    </row>
    <row r="13" spans="1:12" ht="15.75" x14ac:dyDescent="0.3">
      <c r="A13" s="3">
        <v>5</v>
      </c>
      <c r="B13" s="3" t="s">
        <v>15</v>
      </c>
      <c r="C13" s="3" t="s">
        <v>607</v>
      </c>
      <c r="D13" s="3" t="s">
        <v>21</v>
      </c>
      <c r="E13" s="5">
        <v>45</v>
      </c>
      <c r="F13" s="8">
        <v>502.15</v>
      </c>
      <c r="G13" s="12">
        <v>8.8000000000000009E-2</v>
      </c>
      <c r="H13" s="1">
        <v>44670</v>
      </c>
      <c r="I13" s="1" t="s">
        <v>18</v>
      </c>
      <c r="J13" s="8">
        <v>5.0200000000000005</v>
      </c>
      <c r="K13" s="71" t="s">
        <v>111</v>
      </c>
      <c r="L13" s="12">
        <v>4.3999999999999595E-3</v>
      </c>
    </row>
    <row r="14" spans="1:12" ht="15.75" x14ac:dyDescent="0.3">
      <c r="A14" s="3">
        <v>6</v>
      </c>
      <c r="B14" s="3" t="s">
        <v>124</v>
      </c>
      <c r="C14" s="3" t="s">
        <v>308</v>
      </c>
      <c r="D14" s="3" t="s">
        <v>17</v>
      </c>
      <c r="E14" s="5">
        <v>45</v>
      </c>
      <c r="F14" s="8">
        <v>501.91</v>
      </c>
      <c r="G14" s="12">
        <v>8.7899999999999992E-2</v>
      </c>
      <c r="H14" s="1">
        <v>44586</v>
      </c>
      <c r="I14" s="1" t="s">
        <v>18</v>
      </c>
      <c r="J14" s="8">
        <v>4.375</v>
      </c>
    </row>
    <row r="15" spans="1:12" ht="15.75" x14ac:dyDescent="0.3">
      <c r="A15" s="3">
        <v>7</v>
      </c>
      <c r="B15" s="3" t="s">
        <v>129</v>
      </c>
      <c r="C15" s="3" t="s">
        <v>194</v>
      </c>
      <c r="D15" s="3" t="s">
        <v>21</v>
      </c>
      <c r="E15" s="5">
        <v>45</v>
      </c>
      <c r="F15" s="8">
        <v>499.34</v>
      </c>
      <c r="G15" s="12">
        <v>8.7499999999999994E-2</v>
      </c>
      <c r="H15" s="1">
        <v>44592</v>
      </c>
      <c r="I15" s="1" t="s">
        <v>18</v>
      </c>
      <c r="J15" s="8">
        <v>4.4400000000000004</v>
      </c>
    </row>
    <row r="16" spans="1:12" ht="15.75" x14ac:dyDescent="0.3">
      <c r="A16" s="3">
        <v>8</v>
      </c>
      <c r="B16" s="3" t="s">
        <v>594</v>
      </c>
      <c r="C16" s="3" t="s">
        <v>595</v>
      </c>
      <c r="D16" s="3" t="s">
        <v>21</v>
      </c>
      <c r="E16" s="5">
        <v>45</v>
      </c>
      <c r="F16" s="8">
        <v>489.21</v>
      </c>
      <c r="G16" s="12">
        <v>8.5699999999999998E-2</v>
      </c>
      <c r="H16" s="1">
        <v>44524</v>
      </c>
      <c r="I16" s="1" t="s">
        <v>18</v>
      </c>
      <c r="J16" s="8">
        <v>4.4400000000000004</v>
      </c>
    </row>
    <row r="17" spans="1:10" ht="15.75" x14ac:dyDescent="0.3">
      <c r="A17" s="3">
        <v>9</v>
      </c>
      <c r="B17" s="3" t="s">
        <v>189</v>
      </c>
      <c r="C17" s="3" t="s">
        <v>190</v>
      </c>
      <c r="D17" s="3" t="s">
        <v>21</v>
      </c>
      <c r="E17" s="5">
        <v>45</v>
      </c>
      <c r="F17" s="8">
        <v>488.36</v>
      </c>
      <c r="G17" s="12">
        <v>8.5500000000000007E-2</v>
      </c>
      <c r="H17" s="1">
        <v>44638</v>
      </c>
      <c r="I17" s="1" t="s">
        <v>18</v>
      </c>
      <c r="J17" s="8">
        <v>4.3499999999999996</v>
      </c>
    </row>
    <row r="18" spans="1:10" ht="15.75" x14ac:dyDescent="0.3">
      <c r="A18" s="3">
        <v>10</v>
      </c>
      <c r="B18" s="3" t="s">
        <v>275</v>
      </c>
      <c r="C18" s="3" t="s">
        <v>596</v>
      </c>
      <c r="D18" s="3" t="s">
        <v>21</v>
      </c>
      <c r="E18" s="5">
        <v>45</v>
      </c>
      <c r="F18" s="8">
        <v>475.26</v>
      </c>
      <c r="G18" s="12">
        <v>8.3299999999999999E-2</v>
      </c>
      <c r="H18" s="1">
        <v>44642</v>
      </c>
      <c r="I18" s="1" t="s">
        <v>18</v>
      </c>
      <c r="J18" s="8">
        <v>4.66</v>
      </c>
    </row>
    <row r="19" spans="1:10" ht="15.75" x14ac:dyDescent="0.3">
      <c r="A19" s="3">
        <v>11</v>
      </c>
      <c r="B19" s="3" t="s">
        <v>148</v>
      </c>
      <c r="C19" s="3" t="s">
        <v>195</v>
      </c>
      <c r="D19" s="3" t="s">
        <v>21</v>
      </c>
      <c r="E19" s="5">
        <v>35</v>
      </c>
      <c r="F19" s="8">
        <v>384.23</v>
      </c>
      <c r="G19" s="12">
        <v>6.7299999999999999E-2</v>
      </c>
      <c r="H19" s="1">
        <v>44628</v>
      </c>
      <c r="I19" s="1" t="s">
        <v>18</v>
      </c>
      <c r="J19" s="8">
        <v>4.53</v>
      </c>
    </row>
    <row r="20" spans="1:10" ht="15.75" x14ac:dyDescent="0.3">
      <c r="A20" s="3">
        <v>12</v>
      </c>
      <c r="B20" s="3" t="s">
        <v>197</v>
      </c>
      <c r="C20" s="3" t="s">
        <v>225</v>
      </c>
      <c r="D20" s="3" t="s">
        <v>21</v>
      </c>
      <c r="E20" s="5">
        <v>7</v>
      </c>
      <c r="F20" s="8">
        <v>77.3</v>
      </c>
      <c r="G20" s="12">
        <v>1.3500000000000002E-2</v>
      </c>
      <c r="H20" s="1">
        <v>44584</v>
      </c>
      <c r="I20" s="1" t="s">
        <v>18</v>
      </c>
      <c r="J20" s="8">
        <v>4.33</v>
      </c>
    </row>
    <row r="21" spans="1:10" ht="15.75" x14ac:dyDescent="0.3">
      <c r="A21" s="3">
        <v>13</v>
      </c>
      <c r="B21" s="3" t="s">
        <v>318</v>
      </c>
      <c r="C21" s="3" t="s">
        <v>319</v>
      </c>
      <c r="D21" s="3" t="s">
        <v>264</v>
      </c>
      <c r="E21" s="5">
        <v>2</v>
      </c>
      <c r="F21" s="8">
        <v>22.29</v>
      </c>
      <c r="G21" s="12">
        <v>3.9000000000000003E-3</v>
      </c>
      <c r="H21" s="1">
        <v>44666</v>
      </c>
      <c r="I21" s="1" t="s">
        <v>18</v>
      </c>
      <c r="J21" s="8">
        <v>4.6448999999999998</v>
      </c>
    </row>
    <row r="22" spans="1:10" ht="15.75" x14ac:dyDescent="0.3">
      <c r="A22" s="89"/>
      <c r="B22" s="89" t="s">
        <v>28</v>
      </c>
      <c r="C22" s="89"/>
      <c r="D22" s="89"/>
      <c r="E22" s="89"/>
      <c r="F22" s="90">
        <v>5633.84</v>
      </c>
      <c r="G22" s="91">
        <v>0.98690000000000011</v>
      </c>
    </row>
    <row r="24" spans="1:10" ht="15.75" x14ac:dyDescent="0.3">
      <c r="B24" s="2" t="s">
        <v>32</v>
      </c>
    </row>
    <row r="25" spans="1:10" ht="15.75" x14ac:dyDescent="0.3">
      <c r="B25" s="2" t="s">
        <v>33</v>
      </c>
    </row>
    <row r="26" spans="1:10" ht="15.75" x14ac:dyDescent="0.3">
      <c r="A26" s="3">
        <v>14</v>
      </c>
      <c r="B26" s="3" t="s">
        <v>136</v>
      </c>
      <c r="C26" s="3" t="s">
        <v>137</v>
      </c>
      <c r="D26" s="3" t="s">
        <v>41</v>
      </c>
      <c r="E26" s="5">
        <v>50</v>
      </c>
      <c r="F26" s="8">
        <v>49.5</v>
      </c>
      <c r="G26" s="12">
        <v>8.6999999999999994E-3</v>
      </c>
      <c r="H26" s="1">
        <v>44211</v>
      </c>
      <c r="J26" s="8">
        <v>3.5000000000000004</v>
      </c>
    </row>
    <row r="27" spans="1:10" ht="15.75" x14ac:dyDescent="0.3">
      <c r="A27" s="89"/>
      <c r="B27" s="89" t="s">
        <v>28</v>
      </c>
      <c r="C27" s="89"/>
      <c r="D27" s="89"/>
      <c r="E27" s="89"/>
      <c r="F27" s="90">
        <v>49.5</v>
      </c>
      <c r="G27" s="91">
        <v>8.6999999999999994E-3</v>
      </c>
    </row>
    <row r="29" spans="1:10" ht="15.75" x14ac:dyDescent="0.3">
      <c r="A29" s="3">
        <v>15</v>
      </c>
      <c r="B29" s="2" t="s">
        <v>102</v>
      </c>
      <c r="F29" s="8">
        <v>24.8</v>
      </c>
      <c r="G29" s="12">
        <v>4.3E-3</v>
      </c>
      <c r="H29" s="1">
        <v>44105</v>
      </c>
    </row>
    <row r="30" spans="1:10" ht="15.75" x14ac:dyDescent="0.3">
      <c r="A30" s="89"/>
      <c r="B30" s="89" t="s">
        <v>28</v>
      </c>
      <c r="C30" s="89"/>
      <c r="D30" s="89"/>
      <c r="E30" s="89"/>
      <c r="F30" s="90">
        <v>24.8</v>
      </c>
      <c r="G30" s="91">
        <v>4.3E-3</v>
      </c>
    </row>
    <row r="32" spans="1:10" ht="15.75" x14ac:dyDescent="0.3">
      <c r="B32" s="2" t="s">
        <v>103</v>
      </c>
    </row>
    <row r="33" spans="1:7" ht="15.75" x14ac:dyDescent="0.3">
      <c r="A33" s="3"/>
      <c r="B33" s="3" t="s">
        <v>104</v>
      </c>
      <c r="C33" s="3"/>
      <c r="D33" s="5"/>
      <c r="F33" s="8">
        <v>0.65</v>
      </c>
      <c r="G33" s="12">
        <v>1E-4</v>
      </c>
    </row>
    <row r="34" spans="1:7" ht="15.75" x14ac:dyDescent="0.3">
      <c r="A34" s="89"/>
      <c r="B34" s="89" t="s">
        <v>28</v>
      </c>
      <c r="C34" s="89"/>
      <c r="D34" s="89"/>
      <c r="E34" s="89"/>
      <c r="F34" s="90">
        <v>0.65</v>
      </c>
      <c r="G34" s="91">
        <v>1E-4</v>
      </c>
    </row>
    <row r="36" spans="1:7" ht="15.75" x14ac:dyDescent="0.3">
      <c r="A36" s="7"/>
      <c r="B36" s="7" t="s">
        <v>105</v>
      </c>
      <c r="C36" s="7"/>
      <c r="D36" s="7"/>
      <c r="E36" s="7"/>
      <c r="F36" s="9">
        <v>5708.79</v>
      </c>
      <c r="G36" s="13">
        <v>1.0000000000000002</v>
      </c>
    </row>
    <row r="37" spans="1:7" ht="15.75" x14ac:dyDescent="0.3">
      <c r="A37" s="3" t="s">
        <v>106</v>
      </c>
    </row>
    <row r="38" spans="1:7" ht="15.75" x14ac:dyDescent="0.3">
      <c r="A38" s="4">
        <v>1</v>
      </c>
      <c r="B38" s="4" t="s">
        <v>1413</v>
      </c>
    </row>
    <row r="39" spans="1:7" ht="15.75" x14ac:dyDescent="0.3">
      <c r="A39" s="4">
        <v>2</v>
      </c>
      <c r="B39" s="4" t="s">
        <v>107</v>
      </c>
    </row>
  </sheetData>
  <mergeCells count="1">
    <mergeCell ref="B1:F1"/>
  </mergeCell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workbookViewId="0"/>
  </sheetViews>
  <sheetFormatPr defaultRowHeight="15" x14ac:dyDescent="0.25"/>
  <cols>
    <col min="1" max="1" width="7.140625" style="71" bestFit="1" customWidth="1"/>
    <col min="2" max="2" width="52.5703125" style="71" bestFit="1" customWidth="1"/>
    <col min="3" max="3" width="13.7109375" style="71" bestFit="1" customWidth="1"/>
    <col min="4" max="4" width="14.85546875" style="71" bestFit="1" customWidth="1"/>
    <col min="5" max="5" width="8.5703125" style="71" bestFit="1" customWidth="1"/>
    <col min="6" max="6" width="12.5703125" style="71" bestFit="1" customWidth="1"/>
    <col min="7" max="7" width="8.85546875" style="71" bestFit="1" customWidth="1"/>
    <col min="8" max="8" width="12.85546875" style="71" bestFit="1" customWidth="1"/>
    <col min="9" max="9" width="14.5703125" style="71" bestFit="1" customWidth="1"/>
    <col min="10" max="10" width="8.28515625" style="71" customWidth="1"/>
    <col min="11" max="11" width="28" style="71" customWidth="1"/>
    <col min="12" max="12" width="16" style="71" customWidth="1"/>
    <col min="13" max="16384" width="9.140625" style="71"/>
  </cols>
  <sheetData>
    <row r="1" spans="1:12" ht="18.75" x14ac:dyDescent="0.3">
      <c r="A1" s="70"/>
      <c r="B1" s="72" t="s">
        <v>1559</v>
      </c>
      <c r="C1" s="73"/>
      <c r="D1" s="73"/>
      <c r="E1" s="73"/>
      <c r="F1" s="73"/>
    </row>
    <row r="2" spans="1:12" ht="15.75" x14ac:dyDescent="0.3">
      <c r="B2" s="2" t="s">
        <v>1</v>
      </c>
    </row>
    <row r="4" spans="1:12" ht="30" customHeight="1" x14ac:dyDescent="0.25">
      <c r="A4" s="88" t="s">
        <v>2</v>
      </c>
      <c r="B4" s="88" t="s">
        <v>3</v>
      </c>
      <c r="C4" s="88" t="s">
        <v>4</v>
      </c>
      <c r="D4" s="88" t="s">
        <v>5</v>
      </c>
      <c r="E4" s="88" t="s">
        <v>6</v>
      </c>
      <c r="F4" s="88" t="s">
        <v>7</v>
      </c>
      <c r="G4" s="88" t="s">
        <v>8</v>
      </c>
      <c r="H4" s="88" t="s">
        <v>9</v>
      </c>
      <c r="I4" s="88" t="s">
        <v>10</v>
      </c>
      <c r="J4" s="88"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148</v>
      </c>
      <c r="C9" s="3" t="s">
        <v>195</v>
      </c>
      <c r="D9" s="3" t="s">
        <v>21</v>
      </c>
      <c r="E9" s="5">
        <v>22</v>
      </c>
      <c r="F9" s="8">
        <v>241.52</v>
      </c>
      <c r="G9" s="12">
        <v>9.7100000000000006E-2</v>
      </c>
      <c r="H9" s="1">
        <v>44628</v>
      </c>
      <c r="I9" s="1" t="s">
        <v>18</v>
      </c>
      <c r="J9" s="8">
        <v>4.53</v>
      </c>
      <c r="K9" s="71" t="s">
        <v>21</v>
      </c>
      <c r="L9" s="12">
        <v>0.78770000000000018</v>
      </c>
    </row>
    <row r="10" spans="1:12" ht="15.75" x14ac:dyDescent="0.3">
      <c r="A10" s="3">
        <v>2</v>
      </c>
      <c r="B10" s="3" t="s">
        <v>15</v>
      </c>
      <c r="C10" s="3" t="s">
        <v>607</v>
      </c>
      <c r="D10" s="3" t="s">
        <v>21</v>
      </c>
      <c r="E10" s="5">
        <v>20</v>
      </c>
      <c r="F10" s="8">
        <v>223.18</v>
      </c>
      <c r="G10" s="12">
        <v>8.9700000000000002E-2</v>
      </c>
      <c r="H10" s="1">
        <v>44670</v>
      </c>
      <c r="I10" s="1" t="s">
        <v>18</v>
      </c>
      <c r="J10" s="8">
        <v>5.0200000000000005</v>
      </c>
      <c r="K10" s="71" t="s">
        <v>264</v>
      </c>
      <c r="L10" s="12">
        <v>9.8799999999999999E-2</v>
      </c>
    </row>
    <row r="11" spans="1:12" ht="15.75" x14ac:dyDescent="0.3">
      <c r="A11" s="3">
        <v>3</v>
      </c>
      <c r="B11" s="3" t="s">
        <v>124</v>
      </c>
      <c r="C11" s="3" t="s">
        <v>308</v>
      </c>
      <c r="D11" s="3" t="s">
        <v>17</v>
      </c>
      <c r="E11" s="5">
        <v>20</v>
      </c>
      <c r="F11" s="8">
        <v>223.07</v>
      </c>
      <c r="G11" s="12">
        <v>8.9700000000000002E-2</v>
      </c>
      <c r="H11" s="1">
        <v>44586</v>
      </c>
      <c r="I11" s="1" t="s">
        <v>18</v>
      </c>
      <c r="J11" s="8">
        <v>4.375</v>
      </c>
      <c r="K11" s="71" t="s">
        <v>17</v>
      </c>
      <c r="L11" s="12">
        <v>8.9700000000000002E-2</v>
      </c>
    </row>
    <row r="12" spans="1:12" ht="15.75" x14ac:dyDescent="0.3">
      <c r="A12" s="3">
        <v>4</v>
      </c>
      <c r="B12" s="3" t="s">
        <v>129</v>
      </c>
      <c r="C12" s="3" t="s">
        <v>194</v>
      </c>
      <c r="D12" s="3" t="s">
        <v>21</v>
      </c>
      <c r="E12" s="5">
        <v>20</v>
      </c>
      <c r="F12" s="8">
        <v>221.93</v>
      </c>
      <c r="G12" s="12">
        <v>8.9200000000000002E-2</v>
      </c>
      <c r="H12" s="1">
        <v>44592</v>
      </c>
      <c r="I12" s="1" t="s">
        <v>18</v>
      </c>
      <c r="J12" s="8">
        <v>4.4400000000000004</v>
      </c>
      <c r="K12" s="71" t="s">
        <v>41</v>
      </c>
      <c r="L12" s="12">
        <v>1.9900000000000001E-2</v>
      </c>
    </row>
    <row r="13" spans="1:12" ht="15.75" x14ac:dyDescent="0.3">
      <c r="A13" s="3">
        <v>5</v>
      </c>
      <c r="B13" s="3" t="s">
        <v>113</v>
      </c>
      <c r="C13" s="3" t="s">
        <v>209</v>
      </c>
      <c r="D13" s="3" t="s">
        <v>21</v>
      </c>
      <c r="E13" s="5">
        <v>20</v>
      </c>
      <c r="F13" s="8">
        <v>219.7</v>
      </c>
      <c r="G13" s="12">
        <v>8.8300000000000003E-2</v>
      </c>
      <c r="H13" s="1">
        <v>44638</v>
      </c>
      <c r="I13" s="1" t="s">
        <v>18</v>
      </c>
      <c r="J13" s="8">
        <v>4.7600000000000007</v>
      </c>
      <c r="K13" s="71" t="s">
        <v>111</v>
      </c>
      <c r="L13" s="12">
        <v>3.8999999999997925E-3</v>
      </c>
    </row>
    <row r="14" spans="1:12" ht="15.75" x14ac:dyDescent="0.3">
      <c r="A14" s="3">
        <v>6</v>
      </c>
      <c r="B14" s="3" t="s">
        <v>594</v>
      </c>
      <c r="C14" s="3" t="s">
        <v>595</v>
      </c>
      <c r="D14" s="3" t="s">
        <v>21</v>
      </c>
      <c r="E14" s="5">
        <v>20</v>
      </c>
      <c r="F14" s="8">
        <v>217.43</v>
      </c>
      <c r="G14" s="12">
        <v>8.7400000000000005E-2</v>
      </c>
      <c r="H14" s="1">
        <v>44524</v>
      </c>
      <c r="I14" s="1" t="s">
        <v>18</v>
      </c>
      <c r="J14" s="8">
        <v>4.4400000000000004</v>
      </c>
    </row>
    <row r="15" spans="1:12" ht="15.75" x14ac:dyDescent="0.3">
      <c r="A15" s="3">
        <v>7</v>
      </c>
      <c r="B15" s="3" t="s">
        <v>189</v>
      </c>
      <c r="C15" s="3" t="s">
        <v>190</v>
      </c>
      <c r="D15" s="3" t="s">
        <v>21</v>
      </c>
      <c r="E15" s="5">
        <v>20</v>
      </c>
      <c r="F15" s="8">
        <v>217.05</v>
      </c>
      <c r="G15" s="12">
        <v>8.7300000000000003E-2</v>
      </c>
      <c r="H15" s="1">
        <v>44638</v>
      </c>
      <c r="I15" s="1" t="s">
        <v>18</v>
      </c>
      <c r="J15" s="8">
        <v>4.3499999999999996</v>
      </c>
    </row>
    <row r="16" spans="1:12" ht="15.75" x14ac:dyDescent="0.3">
      <c r="A16" s="3">
        <v>8</v>
      </c>
      <c r="B16" s="3" t="s">
        <v>275</v>
      </c>
      <c r="C16" s="3" t="s">
        <v>596</v>
      </c>
      <c r="D16" s="3" t="s">
        <v>21</v>
      </c>
      <c r="E16" s="5">
        <v>20</v>
      </c>
      <c r="F16" s="8">
        <v>211.23</v>
      </c>
      <c r="G16" s="12">
        <v>8.4900000000000003E-2</v>
      </c>
      <c r="H16" s="1">
        <v>44642</v>
      </c>
      <c r="I16" s="1" t="s">
        <v>18</v>
      </c>
      <c r="J16" s="8">
        <v>4.66</v>
      </c>
    </row>
    <row r="17" spans="1:10" ht="15.75" x14ac:dyDescent="0.3">
      <c r="A17" s="3">
        <v>9</v>
      </c>
      <c r="B17" s="3" t="s">
        <v>318</v>
      </c>
      <c r="C17" s="3" t="s">
        <v>319</v>
      </c>
      <c r="D17" s="3" t="s">
        <v>264</v>
      </c>
      <c r="E17" s="5">
        <v>17</v>
      </c>
      <c r="F17" s="8">
        <v>189.47</v>
      </c>
      <c r="G17" s="12">
        <v>7.6200000000000004E-2</v>
      </c>
      <c r="H17" s="1">
        <v>44666</v>
      </c>
      <c r="I17" s="1" t="s">
        <v>18</v>
      </c>
      <c r="J17" s="8">
        <v>4.6448999999999998</v>
      </c>
    </row>
    <row r="18" spans="1:10" ht="15.75" x14ac:dyDescent="0.3">
      <c r="A18" s="3">
        <v>10</v>
      </c>
      <c r="B18" s="3" t="s">
        <v>376</v>
      </c>
      <c r="C18" s="3" t="s">
        <v>1560</v>
      </c>
      <c r="D18" s="3" t="s">
        <v>21</v>
      </c>
      <c r="E18" s="5">
        <v>15</v>
      </c>
      <c r="F18" s="8">
        <v>164.44</v>
      </c>
      <c r="G18" s="12">
        <v>6.6100000000000006E-2</v>
      </c>
      <c r="H18" s="1">
        <v>44686</v>
      </c>
      <c r="I18" s="1" t="s">
        <v>18</v>
      </c>
      <c r="J18" s="8">
        <v>5.25</v>
      </c>
    </row>
    <row r="19" spans="1:10" ht="15.75" x14ac:dyDescent="0.3">
      <c r="A19" s="3">
        <v>11</v>
      </c>
      <c r="B19" s="3" t="s">
        <v>1451</v>
      </c>
      <c r="C19" s="3" t="s">
        <v>1556</v>
      </c>
      <c r="D19" s="3" t="s">
        <v>21</v>
      </c>
      <c r="E19" s="5">
        <v>5</v>
      </c>
      <c r="F19" s="8">
        <v>62.94</v>
      </c>
      <c r="G19" s="12">
        <v>2.53E-2</v>
      </c>
      <c r="H19" s="1">
        <v>44656</v>
      </c>
      <c r="I19" s="1" t="s">
        <v>18</v>
      </c>
      <c r="J19" s="8">
        <v>5.4550000000000001</v>
      </c>
    </row>
    <row r="20" spans="1:10" ht="15.75" x14ac:dyDescent="0.3">
      <c r="A20" s="3">
        <v>12</v>
      </c>
      <c r="B20" s="3" t="s">
        <v>48</v>
      </c>
      <c r="C20" s="3" t="s">
        <v>304</v>
      </c>
      <c r="D20" s="3" t="s">
        <v>21</v>
      </c>
      <c r="E20" s="5">
        <v>5</v>
      </c>
      <c r="F20" s="8">
        <v>62.58</v>
      </c>
      <c r="G20" s="12">
        <v>2.52E-2</v>
      </c>
      <c r="H20" s="1">
        <v>44383</v>
      </c>
      <c r="I20" s="1" t="s">
        <v>18</v>
      </c>
      <c r="J20" s="8">
        <v>4.5219000000000005</v>
      </c>
    </row>
    <row r="21" spans="1:10" ht="15.75" x14ac:dyDescent="0.3">
      <c r="A21" s="3">
        <v>13</v>
      </c>
      <c r="B21" s="3" t="s">
        <v>19</v>
      </c>
      <c r="C21" s="3" t="s">
        <v>1557</v>
      </c>
      <c r="D21" s="3" t="s">
        <v>21</v>
      </c>
      <c r="E21" s="5">
        <v>5</v>
      </c>
      <c r="F21" s="8">
        <v>62.14</v>
      </c>
      <c r="G21" s="12">
        <v>2.5000000000000001E-2</v>
      </c>
      <c r="H21" s="1">
        <v>44656</v>
      </c>
      <c r="I21" s="1" t="s">
        <v>18</v>
      </c>
      <c r="J21" s="8">
        <v>5.25</v>
      </c>
    </row>
    <row r="22" spans="1:10" ht="15.75" x14ac:dyDescent="0.3">
      <c r="A22" s="3">
        <v>14</v>
      </c>
      <c r="B22" s="3" t="s">
        <v>318</v>
      </c>
      <c r="C22" s="3" t="s">
        <v>1558</v>
      </c>
      <c r="D22" s="3" t="s">
        <v>264</v>
      </c>
      <c r="E22" s="5">
        <v>5</v>
      </c>
      <c r="F22" s="8">
        <v>56.09</v>
      </c>
      <c r="G22" s="12">
        <v>2.2599999999999999E-2</v>
      </c>
      <c r="H22" s="1">
        <v>44662</v>
      </c>
      <c r="I22" s="1" t="s">
        <v>18</v>
      </c>
      <c r="J22" s="8">
        <v>4.6449999999999996</v>
      </c>
    </row>
    <row r="23" spans="1:10" ht="15.75" x14ac:dyDescent="0.3">
      <c r="A23" s="3">
        <v>15</v>
      </c>
      <c r="B23" s="3" t="s">
        <v>197</v>
      </c>
      <c r="C23" s="3" t="s">
        <v>225</v>
      </c>
      <c r="D23" s="3" t="s">
        <v>21</v>
      </c>
      <c r="E23" s="5">
        <v>5</v>
      </c>
      <c r="F23" s="8">
        <v>55.22</v>
      </c>
      <c r="G23" s="12">
        <v>2.2200000000000001E-2</v>
      </c>
      <c r="H23" s="1">
        <v>44584</v>
      </c>
      <c r="I23" s="1" t="s">
        <v>18</v>
      </c>
      <c r="J23" s="8">
        <v>4.33</v>
      </c>
    </row>
    <row r="24" spans="1:10" ht="15.75" x14ac:dyDescent="0.3">
      <c r="A24" s="89"/>
      <c r="B24" s="89" t="s">
        <v>28</v>
      </c>
      <c r="C24" s="89"/>
      <c r="D24" s="89"/>
      <c r="E24" s="89"/>
      <c r="F24" s="90">
        <v>2427.9899999999998</v>
      </c>
      <c r="G24" s="91">
        <v>0.97620000000000007</v>
      </c>
    </row>
    <row r="26" spans="1:10" ht="15.75" x14ac:dyDescent="0.3">
      <c r="B26" s="2" t="s">
        <v>32</v>
      </c>
    </row>
    <row r="27" spans="1:10" ht="15.75" x14ac:dyDescent="0.3">
      <c r="B27" s="2" t="s">
        <v>33</v>
      </c>
    </row>
    <row r="28" spans="1:10" ht="15.75" x14ac:dyDescent="0.3">
      <c r="A28" s="3">
        <v>16</v>
      </c>
      <c r="B28" s="3" t="s">
        <v>136</v>
      </c>
      <c r="C28" s="3" t="s">
        <v>137</v>
      </c>
      <c r="D28" s="3" t="s">
        <v>41</v>
      </c>
      <c r="E28" s="5">
        <v>50</v>
      </c>
      <c r="F28" s="8">
        <v>49.5</v>
      </c>
      <c r="G28" s="12">
        <v>1.9900000000000001E-2</v>
      </c>
      <c r="H28" s="1">
        <v>44211</v>
      </c>
      <c r="J28" s="8">
        <v>3.5000000000000004</v>
      </c>
    </row>
    <row r="29" spans="1:10" ht="15.75" x14ac:dyDescent="0.3">
      <c r="A29" s="89"/>
      <c r="B29" s="89" t="s">
        <v>28</v>
      </c>
      <c r="C29" s="89"/>
      <c r="D29" s="89"/>
      <c r="E29" s="89"/>
      <c r="F29" s="90">
        <v>49.5</v>
      </c>
      <c r="G29" s="91">
        <v>1.9900000000000001E-2</v>
      </c>
    </row>
    <row r="31" spans="1:10" ht="15.75" x14ac:dyDescent="0.3">
      <c r="A31" s="3">
        <v>17</v>
      </c>
      <c r="B31" s="2" t="s">
        <v>102</v>
      </c>
      <c r="F31" s="8">
        <v>7.93</v>
      </c>
      <c r="G31" s="12">
        <v>3.2000000000000002E-3</v>
      </c>
      <c r="H31" s="1">
        <v>44105</v>
      </c>
    </row>
    <row r="32" spans="1:10" ht="15.75" x14ac:dyDescent="0.3">
      <c r="A32" s="89"/>
      <c r="B32" s="89" t="s">
        <v>28</v>
      </c>
      <c r="C32" s="89"/>
      <c r="D32" s="89"/>
      <c r="E32" s="89"/>
      <c r="F32" s="90">
        <v>7.93</v>
      </c>
      <c r="G32" s="91">
        <v>3.2000000000000002E-3</v>
      </c>
    </row>
    <row r="34" spans="1:7" ht="15.75" x14ac:dyDescent="0.3">
      <c r="B34" s="2" t="s">
        <v>103</v>
      </c>
    </row>
    <row r="35" spans="1:7" ht="15.75" x14ac:dyDescent="0.3">
      <c r="A35" s="3"/>
      <c r="B35" s="3" t="s">
        <v>104</v>
      </c>
      <c r="C35" s="3"/>
      <c r="D35" s="5"/>
      <c r="F35" s="8">
        <v>1.78</v>
      </c>
      <c r="G35" s="12">
        <v>7.000000000000001E-4</v>
      </c>
    </row>
    <row r="36" spans="1:7" ht="15.75" x14ac:dyDescent="0.3">
      <c r="A36" s="89"/>
      <c r="B36" s="89" t="s">
        <v>28</v>
      </c>
      <c r="C36" s="89"/>
      <c r="D36" s="89"/>
      <c r="E36" s="89"/>
      <c r="F36" s="90">
        <v>1.78</v>
      </c>
      <c r="G36" s="91">
        <v>7.000000000000001E-4</v>
      </c>
    </row>
    <row r="38" spans="1:7" ht="15.75" x14ac:dyDescent="0.3">
      <c r="A38" s="7"/>
      <c r="B38" s="7" t="s">
        <v>105</v>
      </c>
      <c r="C38" s="7"/>
      <c r="D38" s="7"/>
      <c r="E38" s="7"/>
      <c r="F38" s="9">
        <v>2487.1999999999998</v>
      </c>
      <c r="G38" s="13">
        <v>1</v>
      </c>
    </row>
    <row r="39" spans="1:7" ht="15.75" x14ac:dyDescent="0.3">
      <c r="A39" s="3" t="s">
        <v>106</v>
      </c>
    </row>
    <row r="40" spans="1:7" ht="15.75" x14ac:dyDescent="0.3">
      <c r="A40" s="4">
        <v>1</v>
      </c>
      <c r="B40" s="4" t="s">
        <v>1413</v>
      </c>
    </row>
    <row r="41" spans="1:7" ht="15.75" x14ac:dyDescent="0.3">
      <c r="A41" s="4">
        <v>2</v>
      </c>
      <c r="B41" s="4" t="s">
        <v>107</v>
      </c>
    </row>
  </sheetData>
  <mergeCells count="1">
    <mergeCell ref="B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heetViews>
  <sheetFormatPr defaultRowHeight="15" x14ac:dyDescent="0.25"/>
  <cols>
    <col min="1" max="1" width="7.140625" bestFit="1" customWidth="1"/>
    <col min="2" max="2" width="58.140625" customWidth="1"/>
    <col min="3" max="3" width="13.7109375" bestFit="1" customWidth="1"/>
    <col min="4" max="4" width="14.85546875" bestFit="1" customWidth="1"/>
    <col min="5" max="5" width="14.7109375" customWidth="1"/>
    <col min="6" max="6" width="26" customWidth="1"/>
    <col min="7" max="7" width="8.85546875" bestFit="1" customWidth="1"/>
    <col min="8" max="8" width="12.85546875" bestFit="1" customWidth="1"/>
    <col min="9" max="9" width="16.140625" bestFit="1" customWidth="1"/>
    <col min="10" max="10" width="9.7109375" customWidth="1"/>
    <col min="11" max="11" width="28" customWidth="1"/>
    <col min="12" max="12" width="16" customWidth="1"/>
  </cols>
  <sheetData>
    <row r="1" spans="1:12" ht="18.75" x14ac:dyDescent="0.3">
      <c r="A1" s="6"/>
      <c r="B1" s="72" t="s">
        <v>351</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13</v>
      </c>
    </row>
    <row r="8" spans="1:12" ht="15.75" x14ac:dyDescent="0.3">
      <c r="B8" s="2" t="s">
        <v>14</v>
      </c>
      <c r="K8" s="2" t="s">
        <v>109</v>
      </c>
      <c r="L8" s="2" t="s">
        <v>110</v>
      </c>
    </row>
    <row r="9" spans="1:12" ht="15.75" x14ac:dyDescent="0.3">
      <c r="A9" s="3">
        <v>1</v>
      </c>
      <c r="B9" s="3" t="s">
        <v>129</v>
      </c>
      <c r="C9" s="3" t="s">
        <v>352</v>
      </c>
      <c r="D9" s="3" t="s">
        <v>264</v>
      </c>
      <c r="E9" s="5">
        <v>300</v>
      </c>
      <c r="F9" s="8">
        <v>3119.9</v>
      </c>
      <c r="G9" s="12">
        <v>9.2799999999999994E-2</v>
      </c>
      <c r="H9" s="1">
        <v>47522</v>
      </c>
      <c r="I9" s="1" t="s">
        <v>18</v>
      </c>
      <c r="J9" s="8">
        <v>6.7750000000000004</v>
      </c>
      <c r="K9" t="s">
        <v>21</v>
      </c>
      <c r="L9" s="12">
        <v>0.25270000000000004</v>
      </c>
    </row>
    <row r="10" spans="1:12" ht="15.75" x14ac:dyDescent="0.3">
      <c r="A10" s="3">
        <v>2</v>
      </c>
      <c r="B10" s="3" t="s">
        <v>22</v>
      </c>
      <c r="C10" s="3" t="s">
        <v>353</v>
      </c>
      <c r="D10" s="3" t="s">
        <v>21</v>
      </c>
      <c r="E10" s="5">
        <v>300</v>
      </c>
      <c r="F10" s="8">
        <v>3099.71</v>
      </c>
      <c r="G10" s="12">
        <v>9.2200000000000004E-2</v>
      </c>
      <c r="H10" s="1">
        <v>47651</v>
      </c>
      <c r="I10" s="1" t="s">
        <v>18</v>
      </c>
      <c r="J10" s="8">
        <v>7.0650000000000004</v>
      </c>
      <c r="K10" t="s">
        <v>269</v>
      </c>
      <c r="L10" s="12">
        <v>0.19589999999999999</v>
      </c>
    </row>
    <row r="11" spans="1:12" ht="15.75" x14ac:dyDescent="0.3">
      <c r="A11" s="3">
        <v>3</v>
      </c>
      <c r="B11" s="3" t="s">
        <v>118</v>
      </c>
      <c r="C11" s="3" t="s">
        <v>354</v>
      </c>
      <c r="D11" s="3" t="s">
        <v>17</v>
      </c>
      <c r="E11" s="5">
        <v>250</v>
      </c>
      <c r="F11" s="8">
        <v>2642.95</v>
      </c>
      <c r="G11" s="12">
        <v>7.8600000000000003E-2</v>
      </c>
      <c r="H11" s="1">
        <v>47645</v>
      </c>
      <c r="I11" s="1" t="s">
        <v>18</v>
      </c>
      <c r="J11" s="8">
        <v>7.2499999999999991</v>
      </c>
      <c r="K11" t="s">
        <v>44</v>
      </c>
      <c r="L11" s="12">
        <v>0.14559999999999998</v>
      </c>
    </row>
    <row r="12" spans="1:12" ht="15.75" x14ac:dyDescent="0.3">
      <c r="A12" s="3">
        <v>4</v>
      </c>
      <c r="B12" s="3" t="s">
        <v>267</v>
      </c>
      <c r="C12" s="3" t="s">
        <v>355</v>
      </c>
      <c r="D12" s="3" t="s">
        <v>269</v>
      </c>
      <c r="E12" s="5">
        <v>220</v>
      </c>
      <c r="F12" s="8">
        <v>2442.94</v>
      </c>
      <c r="G12" s="12">
        <v>7.2599999999999998E-2</v>
      </c>
      <c r="H12" s="1">
        <v>62054</v>
      </c>
      <c r="I12" s="1" t="s">
        <v>356</v>
      </c>
      <c r="J12" s="8">
        <v>7.4050000000000002</v>
      </c>
      <c r="K12" t="s">
        <v>36</v>
      </c>
      <c r="L12" s="12">
        <v>0.10260000000000001</v>
      </c>
    </row>
    <row r="13" spans="1:12" ht="15.75" x14ac:dyDescent="0.3">
      <c r="A13" s="3">
        <v>5</v>
      </c>
      <c r="B13" s="3" t="s">
        <v>205</v>
      </c>
      <c r="C13" s="3" t="s">
        <v>357</v>
      </c>
      <c r="D13" s="3" t="s">
        <v>21</v>
      </c>
      <c r="E13" s="5">
        <v>210</v>
      </c>
      <c r="F13" s="8">
        <v>2218.44</v>
      </c>
      <c r="G13" s="12">
        <v>6.6000000000000003E-2</v>
      </c>
      <c r="H13" s="1">
        <v>47316</v>
      </c>
      <c r="I13" s="1" t="s">
        <v>18</v>
      </c>
      <c r="J13" s="8">
        <v>6.68</v>
      </c>
      <c r="K13" t="s">
        <v>41</v>
      </c>
      <c r="L13" s="12">
        <v>9.7100000000000006E-2</v>
      </c>
    </row>
    <row r="14" spans="1:12" ht="15.75" x14ac:dyDescent="0.3">
      <c r="A14" s="3">
        <v>6</v>
      </c>
      <c r="B14" s="3" t="s">
        <v>214</v>
      </c>
      <c r="C14" s="3" t="s">
        <v>358</v>
      </c>
      <c r="D14" s="3" t="s">
        <v>21</v>
      </c>
      <c r="E14" s="5">
        <v>200</v>
      </c>
      <c r="F14" s="8">
        <v>2112.9699999999998</v>
      </c>
      <c r="G14" s="12">
        <v>6.2800000000000009E-2</v>
      </c>
      <c r="H14" s="1">
        <v>47374</v>
      </c>
      <c r="I14" s="1" t="s">
        <v>18</v>
      </c>
      <c r="J14" s="8">
        <v>6.8900000000000006</v>
      </c>
      <c r="K14" t="s">
        <v>17</v>
      </c>
      <c r="L14" s="12">
        <v>9.4300000000000009E-2</v>
      </c>
    </row>
    <row r="15" spans="1:12" ht="15.75" x14ac:dyDescent="0.3">
      <c r="A15" s="3">
        <v>7</v>
      </c>
      <c r="B15" s="3" t="s">
        <v>359</v>
      </c>
      <c r="C15" s="3" t="s">
        <v>360</v>
      </c>
      <c r="D15" s="3" t="s">
        <v>269</v>
      </c>
      <c r="E15" s="5">
        <v>180</v>
      </c>
      <c r="F15" s="8">
        <v>1915.2</v>
      </c>
      <c r="G15" s="12">
        <v>5.6900000000000006E-2</v>
      </c>
      <c r="H15" s="1">
        <v>61087</v>
      </c>
      <c r="I15" s="1" t="s">
        <v>361</v>
      </c>
      <c r="J15" s="8">
        <v>7.0445999999999991</v>
      </c>
      <c r="K15" t="s">
        <v>264</v>
      </c>
      <c r="L15" s="12">
        <v>9.2799999999999994E-2</v>
      </c>
    </row>
    <row r="16" spans="1:12" ht="15.75" x14ac:dyDescent="0.3">
      <c r="A16" s="3">
        <v>8</v>
      </c>
      <c r="B16" s="3" t="s">
        <v>362</v>
      </c>
      <c r="C16" s="3" t="s">
        <v>363</v>
      </c>
      <c r="D16" s="3" t="s">
        <v>269</v>
      </c>
      <c r="E16" s="5">
        <v>150</v>
      </c>
      <c r="F16" s="8">
        <v>1632.78</v>
      </c>
      <c r="G16" s="12">
        <v>4.8499999999999995E-2</v>
      </c>
      <c r="H16" s="1">
        <v>62080</v>
      </c>
      <c r="I16" s="1" t="s">
        <v>364</v>
      </c>
      <c r="J16" s="8">
        <v>8.4529999999999994</v>
      </c>
      <c r="K16" t="s">
        <v>111</v>
      </c>
      <c r="L16" s="12">
        <v>1.9000000000000017E-2</v>
      </c>
    </row>
    <row r="17" spans="1:10" ht="15.75" x14ac:dyDescent="0.3">
      <c r="A17" s="3">
        <v>9</v>
      </c>
      <c r="B17" s="3" t="s">
        <v>315</v>
      </c>
      <c r="C17" s="3" t="s">
        <v>316</v>
      </c>
      <c r="D17" s="3" t="s">
        <v>269</v>
      </c>
      <c r="E17" s="5">
        <v>60</v>
      </c>
      <c r="F17" s="8">
        <v>602.94000000000005</v>
      </c>
      <c r="G17" s="12">
        <v>1.7899999999999999E-2</v>
      </c>
      <c r="H17" s="1">
        <v>62345</v>
      </c>
      <c r="I17" s="1" t="s">
        <v>317</v>
      </c>
      <c r="J17" s="8">
        <v>7.7299999999999995</v>
      </c>
    </row>
    <row r="18" spans="1:10" ht="15.75" x14ac:dyDescent="0.3">
      <c r="A18" s="3">
        <v>10</v>
      </c>
      <c r="B18" s="3" t="s">
        <v>184</v>
      </c>
      <c r="C18" s="3" t="s">
        <v>365</v>
      </c>
      <c r="D18" s="3" t="s">
        <v>21</v>
      </c>
      <c r="E18" s="5">
        <v>50</v>
      </c>
      <c r="F18" s="8">
        <v>540.42999999999995</v>
      </c>
      <c r="G18" s="12">
        <v>1.61E-2</v>
      </c>
      <c r="H18" s="1">
        <v>47343</v>
      </c>
      <c r="I18" s="1" t="s">
        <v>18</v>
      </c>
      <c r="J18" s="8">
        <v>6.7650000000000006</v>
      </c>
    </row>
    <row r="19" spans="1:10" ht="15.75" x14ac:dyDescent="0.3">
      <c r="A19" s="3">
        <v>11</v>
      </c>
      <c r="B19" s="3" t="s">
        <v>118</v>
      </c>
      <c r="C19" s="3" t="s">
        <v>366</v>
      </c>
      <c r="D19" s="3" t="s">
        <v>17</v>
      </c>
      <c r="E19" s="5">
        <v>50</v>
      </c>
      <c r="F19" s="8">
        <v>527.17999999999995</v>
      </c>
      <c r="G19" s="12">
        <v>1.5700000000000002E-2</v>
      </c>
      <c r="H19" s="1">
        <v>47539</v>
      </c>
      <c r="I19" s="1" t="s">
        <v>18</v>
      </c>
      <c r="J19" s="8">
        <v>7.2499999999999991</v>
      </c>
    </row>
    <row r="20" spans="1:10" ht="15.75" x14ac:dyDescent="0.3">
      <c r="A20" s="3">
        <v>12</v>
      </c>
      <c r="B20" s="3" t="s">
        <v>214</v>
      </c>
      <c r="C20" s="3" t="s">
        <v>367</v>
      </c>
      <c r="D20" s="3" t="s">
        <v>21</v>
      </c>
      <c r="E20" s="5">
        <v>50</v>
      </c>
      <c r="F20" s="8">
        <v>525.46</v>
      </c>
      <c r="G20" s="12">
        <v>1.5600000000000001E-2</v>
      </c>
      <c r="H20" s="1">
        <v>47331</v>
      </c>
      <c r="I20" s="1" t="s">
        <v>18</v>
      </c>
      <c r="J20" s="8">
        <v>6.8900000000000006</v>
      </c>
    </row>
    <row r="21" spans="1:10" ht="15.75" x14ac:dyDescent="0.3">
      <c r="A21" s="10"/>
      <c r="B21" s="10" t="s">
        <v>28</v>
      </c>
      <c r="C21" s="10"/>
      <c r="D21" s="10"/>
      <c r="E21" s="10"/>
      <c r="F21" s="11">
        <v>21380.9</v>
      </c>
      <c r="G21" s="14">
        <v>0.63570000000000004</v>
      </c>
    </row>
    <row r="23" spans="1:10" ht="15.75" x14ac:dyDescent="0.3">
      <c r="B23" s="2" t="s">
        <v>32</v>
      </c>
    </row>
    <row r="24" spans="1:10" ht="15.75" x14ac:dyDescent="0.3">
      <c r="B24" s="2" t="s">
        <v>33</v>
      </c>
    </row>
    <row r="25" spans="1:10" ht="15.75" x14ac:dyDescent="0.3">
      <c r="A25" s="3">
        <v>13</v>
      </c>
      <c r="B25" s="3" t="s">
        <v>136</v>
      </c>
      <c r="C25" s="3" t="s">
        <v>137</v>
      </c>
      <c r="D25" s="3" t="s">
        <v>41</v>
      </c>
      <c r="E25" s="5">
        <v>3300</v>
      </c>
      <c r="F25" s="8">
        <v>3266.8</v>
      </c>
      <c r="G25" s="12">
        <v>9.7100000000000006E-2</v>
      </c>
      <c r="H25" s="1">
        <v>44211</v>
      </c>
      <c r="J25" s="8">
        <v>3.5000000000000004</v>
      </c>
    </row>
    <row r="26" spans="1:10" ht="15.75" x14ac:dyDescent="0.3">
      <c r="A26" s="3">
        <v>14</v>
      </c>
      <c r="B26" s="3" t="s">
        <v>368</v>
      </c>
      <c r="C26" s="3" t="s">
        <v>369</v>
      </c>
      <c r="D26" s="3" t="s">
        <v>36</v>
      </c>
      <c r="E26" s="5">
        <v>3000</v>
      </c>
      <c r="F26" s="8">
        <v>2960.92</v>
      </c>
      <c r="G26" s="12">
        <v>8.8000000000000009E-2</v>
      </c>
      <c r="H26" s="1">
        <v>44239</v>
      </c>
      <c r="J26" s="8">
        <v>3.5950000000000002</v>
      </c>
    </row>
    <row r="27" spans="1:10" ht="15.75" x14ac:dyDescent="0.3">
      <c r="A27" s="3">
        <v>15</v>
      </c>
      <c r="B27" s="3" t="s">
        <v>124</v>
      </c>
      <c r="C27" s="3" t="s">
        <v>244</v>
      </c>
      <c r="D27" s="3" t="s">
        <v>44</v>
      </c>
      <c r="E27" s="5">
        <v>1970</v>
      </c>
      <c r="F27" s="8">
        <v>1939.32</v>
      </c>
      <c r="G27" s="12">
        <v>5.7699999999999994E-2</v>
      </c>
      <c r="H27" s="1">
        <v>44267</v>
      </c>
      <c r="J27" s="8">
        <v>3.5651000000000002</v>
      </c>
    </row>
    <row r="28" spans="1:10" ht="15.75" x14ac:dyDescent="0.3">
      <c r="A28" s="3">
        <v>16</v>
      </c>
      <c r="B28" s="3" t="s">
        <v>154</v>
      </c>
      <c r="C28" s="3" t="s">
        <v>243</v>
      </c>
      <c r="D28" s="3" t="s">
        <v>36</v>
      </c>
      <c r="E28" s="5">
        <v>500</v>
      </c>
      <c r="F28" s="8">
        <v>492.24</v>
      </c>
      <c r="G28" s="12">
        <v>1.46E-2</v>
      </c>
      <c r="H28" s="1">
        <v>44267</v>
      </c>
      <c r="J28" s="8">
        <v>3.5500999999999996</v>
      </c>
    </row>
    <row r="29" spans="1:10" ht="15.75" x14ac:dyDescent="0.3">
      <c r="A29" s="10"/>
      <c r="B29" s="10" t="s">
        <v>28</v>
      </c>
      <c r="C29" s="10"/>
      <c r="D29" s="10"/>
      <c r="E29" s="10"/>
      <c r="F29" s="11">
        <v>8659.2800000000007</v>
      </c>
      <c r="G29" s="14">
        <v>0.25740000000000002</v>
      </c>
    </row>
    <row r="31" spans="1:10" ht="15.75" x14ac:dyDescent="0.3">
      <c r="B31" s="2" t="s">
        <v>37</v>
      </c>
    </row>
    <row r="32" spans="1:10" ht="15.75" x14ac:dyDescent="0.3">
      <c r="B32" s="2" t="s">
        <v>38</v>
      </c>
    </row>
    <row r="33" spans="1:10" ht="15.75" x14ac:dyDescent="0.3">
      <c r="A33" s="3">
        <v>17</v>
      </c>
      <c r="B33" s="3" t="s">
        <v>148</v>
      </c>
      <c r="C33" s="3" t="s">
        <v>160</v>
      </c>
      <c r="D33" s="3" t="s">
        <v>44</v>
      </c>
      <c r="E33" s="5">
        <v>600</v>
      </c>
      <c r="F33" s="8">
        <v>2955.45</v>
      </c>
      <c r="G33" s="12">
        <v>8.7899999999999992E-2</v>
      </c>
      <c r="H33" s="1">
        <v>44257</v>
      </c>
      <c r="J33" s="8">
        <v>3.62</v>
      </c>
    </row>
    <row r="34" spans="1:10" ht="15.75" x14ac:dyDescent="0.3">
      <c r="A34" s="10"/>
      <c r="B34" s="10" t="s">
        <v>28</v>
      </c>
      <c r="C34" s="10"/>
      <c r="D34" s="10"/>
      <c r="E34" s="10"/>
      <c r="F34" s="11">
        <v>2955.45</v>
      </c>
      <c r="G34" s="14">
        <v>8.7899999999999992E-2</v>
      </c>
    </row>
    <row r="36" spans="1:10" ht="15.75" x14ac:dyDescent="0.3">
      <c r="A36" s="3">
        <v>18</v>
      </c>
      <c r="B36" s="2" t="s">
        <v>102</v>
      </c>
      <c r="F36" s="8">
        <v>623.89</v>
      </c>
      <c r="G36" s="12">
        <v>1.8600000000000002E-2</v>
      </c>
      <c r="H36" s="1">
        <v>44105</v>
      </c>
    </row>
    <row r="37" spans="1:10" ht="15.75" x14ac:dyDescent="0.3">
      <c r="A37" s="10"/>
      <c r="B37" s="10" t="s">
        <v>28</v>
      </c>
      <c r="C37" s="10"/>
      <c r="D37" s="10"/>
      <c r="E37" s="10"/>
      <c r="F37" s="11">
        <v>623.89</v>
      </c>
      <c r="G37" s="14">
        <v>1.8600000000000002E-2</v>
      </c>
    </row>
    <row r="39" spans="1:10" ht="15.75" x14ac:dyDescent="0.3">
      <c r="B39" s="2" t="s">
        <v>103</v>
      </c>
    </row>
    <row r="40" spans="1:10" ht="15.75" x14ac:dyDescent="0.3">
      <c r="A40" s="3"/>
      <c r="B40" s="3" t="s">
        <v>104</v>
      </c>
      <c r="C40" s="3"/>
      <c r="D40" s="5"/>
      <c r="F40" s="8">
        <v>11.91</v>
      </c>
      <c r="G40" s="12">
        <v>4.0000000000000002E-4</v>
      </c>
    </row>
    <row r="41" spans="1:10" ht="15.75" x14ac:dyDescent="0.3">
      <c r="A41" s="10"/>
      <c r="B41" s="10" t="s">
        <v>28</v>
      </c>
      <c r="C41" s="10"/>
      <c r="D41" s="10"/>
      <c r="E41" s="10"/>
      <c r="F41" s="11">
        <v>11.91</v>
      </c>
      <c r="G41" s="14">
        <v>4.0000000000000002E-4</v>
      </c>
    </row>
    <row r="43" spans="1:10" ht="15.75" x14ac:dyDescent="0.3">
      <c r="A43" s="7"/>
      <c r="B43" s="7" t="s">
        <v>105</v>
      </c>
      <c r="C43" s="7"/>
      <c r="D43" s="7"/>
      <c r="E43" s="7"/>
      <c r="F43" s="9">
        <v>33631.43</v>
      </c>
      <c r="G43" s="13">
        <v>0.99999999999999989</v>
      </c>
    </row>
    <row r="44" spans="1:10" ht="15.75" x14ac:dyDescent="0.3">
      <c r="A44" s="3" t="s">
        <v>106</v>
      </c>
    </row>
    <row r="45" spans="1:10" ht="15.75" x14ac:dyDescent="0.3">
      <c r="A45" s="4">
        <v>1</v>
      </c>
      <c r="B45" s="4" t="s">
        <v>1413</v>
      </c>
    </row>
    <row r="46" spans="1:10" ht="15.75" x14ac:dyDescent="0.3">
      <c r="A46" s="4">
        <v>2</v>
      </c>
      <c r="B46" s="4" t="s">
        <v>107</v>
      </c>
    </row>
    <row r="47" spans="1:10" ht="30" x14ac:dyDescent="0.3">
      <c r="A47" s="4">
        <v>3</v>
      </c>
      <c r="B47" s="4" t="s">
        <v>108</v>
      </c>
    </row>
    <row r="48" spans="1:10" ht="33" customHeight="1" x14ac:dyDescent="0.3">
      <c r="A48" s="4">
        <v>4</v>
      </c>
      <c r="B48" s="77" t="s">
        <v>164</v>
      </c>
      <c r="C48" s="77"/>
      <c r="D48" s="77"/>
      <c r="E48" s="77"/>
      <c r="F48" s="77"/>
    </row>
    <row r="49" spans="2:6" ht="80.25" customHeight="1" x14ac:dyDescent="0.25">
      <c r="B49" s="59" t="s">
        <v>1414</v>
      </c>
      <c r="C49" s="59" t="s">
        <v>4</v>
      </c>
      <c r="D49" s="83" t="s">
        <v>1415</v>
      </c>
      <c r="E49" s="83"/>
      <c r="F49" s="59" t="s">
        <v>1416</v>
      </c>
    </row>
    <row r="50" spans="2:6" x14ac:dyDescent="0.25">
      <c r="B50" s="60" t="s">
        <v>1440</v>
      </c>
      <c r="C50" s="60" t="s">
        <v>1418</v>
      </c>
      <c r="D50" s="62">
        <v>0</v>
      </c>
      <c r="E50" s="63">
        <v>0</v>
      </c>
      <c r="F50" s="62">
        <v>1325.56242</v>
      </c>
    </row>
  </sheetData>
  <mergeCells count="3">
    <mergeCell ref="B1:F1"/>
    <mergeCell ref="B48:F48"/>
    <mergeCell ref="D49:E4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9"/>
  <sheetViews>
    <sheetView workbookViewId="0"/>
  </sheetViews>
  <sheetFormatPr defaultRowHeight="15" x14ac:dyDescent="0.25"/>
  <cols>
    <col min="1" max="1" width="7.140625" bestFit="1" customWidth="1"/>
    <col min="2" max="2" width="59.28515625" customWidth="1"/>
    <col min="3" max="3" width="13.28515625" bestFit="1" customWidth="1"/>
    <col min="4" max="4" width="21.42578125" bestFit="1" customWidth="1"/>
    <col min="5" max="5" width="11.85546875" bestFit="1" customWidth="1"/>
    <col min="6" max="6" width="23.140625" customWidth="1"/>
    <col min="7" max="7" width="8.85546875" bestFit="1" customWidth="1"/>
    <col min="8" max="8" width="12.85546875" bestFit="1" customWidth="1"/>
    <col min="9" max="9" width="16" bestFit="1" customWidth="1"/>
    <col min="10" max="10" width="9.7109375" customWidth="1"/>
    <col min="11" max="11" width="28" customWidth="1"/>
    <col min="12" max="12" width="16" customWidth="1"/>
  </cols>
  <sheetData>
    <row r="1" spans="1:12" ht="18.75" x14ac:dyDescent="0.3">
      <c r="A1" s="6"/>
      <c r="B1" s="72" t="s">
        <v>370</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371</v>
      </c>
    </row>
    <row r="7" spans="1:12" ht="15.75" x14ac:dyDescent="0.3">
      <c r="B7" s="2" t="s">
        <v>38</v>
      </c>
    </row>
    <row r="8" spans="1:12" ht="15.75" x14ac:dyDescent="0.3">
      <c r="A8" s="3">
        <v>1</v>
      </c>
      <c r="B8" s="3" t="s">
        <v>372</v>
      </c>
      <c r="C8" s="3" t="s">
        <v>373</v>
      </c>
      <c r="D8" s="3" t="s">
        <v>374</v>
      </c>
      <c r="E8" s="5">
        <v>2657189</v>
      </c>
      <c r="F8" s="8">
        <v>28660.44</v>
      </c>
      <c r="G8" s="12">
        <v>5.21E-2</v>
      </c>
      <c r="K8" s="2" t="s">
        <v>109</v>
      </c>
      <c r="L8" s="2" t="s">
        <v>110</v>
      </c>
    </row>
    <row r="9" spans="1:12" ht="15.75" x14ac:dyDescent="0.3">
      <c r="A9" s="3">
        <v>2</v>
      </c>
      <c r="B9" s="3" t="s">
        <v>238</v>
      </c>
      <c r="C9" s="3" t="s">
        <v>375</v>
      </c>
      <c r="D9" s="3" t="s">
        <v>374</v>
      </c>
      <c r="E9" s="5">
        <v>7319125</v>
      </c>
      <c r="F9" s="8">
        <v>25964.6</v>
      </c>
      <c r="G9" s="12">
        <v>4.7199999999999999E-2</v>
      </c>
      <c r="K9" t="s">
        <v>374</v>
      </c>
      <c r="L9" s="12">
        <v>0.13879999999999998</v>
      </c>
    </row>
    <row r="10" spans="1:12" ht="15.75" x14ac:dyDescent="0.3">
      <c r="A10" s="3">
        <v>3</v>
      </c>
      <c r="B10" s="3" t="s">
        <v>376</v>
      </c>
      <c r="C10" s="3" t="s">
        <v>377</v>
      </c>
      <c r="D10" s="3" t="s">
        <v>378</v>
      </c>
      <c r="E10" s="5">
        <v>541198</v>
      </c>
      <c r="F10" s="8">
        <v>17743.72</v>
      </c>
      <c r="G10" s="12">
        <v>3.2300000000000002E-2</v>
      </c>
      <c r="K10" t="s">
        <v>31</v>
      </c>
      <c r="L10" s="12">
        <v>0.13539999999999999</v>
      </c>
    </row>
    <row r="11" spans="1:12" ht="15.75" x14ac:dyDescent="0.3">
      <c r="A11" s="3">
        <v>4</v>
      </c>
      <c r="B11" s="3" t="s">
        <v>379</v>
      </c>
      <c r="C11" s="3" t="s">
        <v>380</v>
      </c>
      <c r="D11" s="3" t="s">
        <v>381</v>
      </c>
      <c r="E11" s="5">
        <v>3734119</v>
      </c>
      <c r="F11" s="8">
        <v>15718.77</v>
      </c>
      <c r="G11" s="12">
        <v>2.86E-2</v>
      </c>
      <c r="K11" t="s">
        <v>378</v>
      </c>
      <c r="L11" s="12">
        <v>0.12190000000000001</v>
      </c>
    </row>
    <row r="12" spans="1:12" ht="15.75" x14ac:dyDescent="0.3">
      <c r="A12" s="3">
        <v>5</v>
      </c>
      <c r="B12" s="3" t="s">
        <v>382</v>
      </c>
      <c r="C12" s="3" t="s">
        <v>383</v>
      </c>
      <c r="D12" s="3" t="s">
        <v>384</v>
      </c>
      <c r="E12" s="5">
        <v>374830</v>
      </c>
      <c r="F12" s="8">
        <v>15178.93</v>
      </c>
      <c r="G12" s="12">
        <v>2.76E-2</v>
      </c>
      <c r="K12" t="s">
        <v>396</v>
      </c>
      <c r="L12" s="12">
        <v>5.1000000000000004E-2</v>
      </c>
    </row>
    <row r="13" spans="1:12" ht="15.75" x14ac:dyDescent="0.3">
      <c r="A13" s="3">
        <v>6</v>
      </c>
      <c r="B13" s="3" t="s">
        <v>385</v>
      </c>
      <c r="C13" s="3" t="s">
        <v>386</v>
      </c>
      <c r="D13" s="3" t="s">
        <v>387</v>
      </c>
      <c r="E13" s="5">
        <v>595199</v>
      </c>
      <c r="F13" s="8">
        <v>14834.14</v>
      </c>
      <c r="G13" s="12">
        <v>2.7000000000000003E-2</v>
      </c>
      <c r="K13" t="s">
        <v>387</v>
      </c>
      <c r="L13" s="12">
        <v>4.9700000000000008E-2</v>
      </c>
    </row>
    <row r="14" spans="1:12" ht="15.75" x14ac:dyDescent="0.3">
      <c r="A14" s="3">
        <v>7</v>
      </c>
      <c r="B14" s="3" t="s">
        <v>388</v>
      </c>
      <c r="C14" s="3" t="s">
        <v>389</v>
      </c>
      <c r="D14" s="3" t="s">
        <v>378</v>
      </c>
      <c r="E14" s="5">
        <v>1269892</v>
      </c>
      <c r="F14" s="8">
        <v>14376.45</v>
      </c>
      <c r="G14" s="12">
        <v>2.6099999999999998E-2</v>
      </c>
      <c r="K14" t="s">
        <v>439</v>
      </c>
      <c r="L14" s="12">
        <v>4.5800000000000007E-2</v>
      </c>
    </row>
    <row r="15" spans="1:12" ht="15.75" x14ac:dyDescent="0.3">
      <c r="A15" s="3">
        <v>8</v>
      </c>
      <c r="B15" s="3" t="s">
        <v>390</v>
      </c>
      <c r="C15" s="3" t="s">
        <v>391</v>
      </c>
      <c r="D15" s="3" t="s">
        <v>374</v>
      </c>
      <c r="E15" s="5">
        <v>1020345</v>
      </c>
      <c r="F15" s="8">
        <v>12940.02</v>
      </c>
      <c r="G15" s="12">
        <v>2.35E-2</v>
      </c>
      <c r="K15" t="s">
        <v>384</v>
      </c>
      <c r="L15" s="12">
        <v>4.4700000000000004E-2</v>
      </c>
    </row>
    <row r="16" spans="1:12" ht="15.75" x14ac:dyDescent="0.3">
      <c r="A16" s="3">
        <v>9</v>
      </c>
      <c r="B16" s="3" t="s">
        <v>392</v>
      </c>
      <c r="C16" s="3" t="s">
        <v>393</v>
      </c>
      <c r="D16" s="3" t="s">
        <v>387</v>
      </c>
      <c r="E16" s="5">
        <v>1238819</v>
      </c>
      <c r="F16" s="8">
        <v>12490.39</v>
      </c>
      <c r="G16" s="12">
        <v>2.2700000000000001E-2</v>
      </c>
      <c r="K16" t="s">
        <v>21</v>
      </c>
      <c r="L16" s="12">
        <v>4.3899999999999995E-2</v>
      </c>
    </row>
    <row r="17" spans="1:12" ht="15.75" x14ac:dyDescent="0.3">
      <c r="A17" s="3">
        <v>10</v>
      </c>
      <c r="B17" s="3" t="s">
        <v>394</v>
      </c>
      <c r="C17" s="3" t="s">
        <v>395</v>
      </c>
      <c r="D17" s="3" t="s">
        <v>396</v>
      </c>
      <c r="E17" s="5">
        <v>233378</v>
      </c>
      <c r="F17" s="8">
        <v>12107.18</v>
      </c>
      <c r="G17" s="12">
        <v>2.2000000000000002E-2</v>
      </c>
      <c r="K17" t="s">
        <v>402</v>
      </c>
      <c r="L17" s="12">
        <v>4.0700000000000007E-2</v>
      </c>
    </row>
    <row r="18" spans="1:12" ht="15.75" x14ac:dyDescent="0.3">
      <c r="A18" s="3">
        <v>11</v>
      </c>
      <c r="B18" s="3" t="s">
        <v>397</v>
      </c>
      <c r="C18" s="3" t="s">
        <v>398</v>
      </c>
      <c r="D18" s="3" t="s">
        <v>399</v>
      </c>
      <c r="E18" s="5">
        <v>281781</v>
      </c>
      <c r="F18" s="8">
        <v>10702.47</v>
      </c>
      <c r="G18" s="12">
        <v>1.95E-2</v>
      </c>
      <c r="K18" t="s">
        <v>399</v>
      </c>
      <c r="L18" s="12">
        <v>4.0500000000000001E-2</v>
      </c>
    </row>
    <row r="19" spans="1:12" ht="15.75" x14ac:dyDescent="0.3">
      <c r="A19" s="3">
        <v>12</v>
      </c>
      <c r="B19" s="3" t="s">
        <v>400</v>
      </c>
      <c r="C19" s="3" t="s">
        <v>401</v>
      </c>
      <c r="D19" s="3" t="s">
        <v>402</v>
      </c>
      <c r="E19" s="5">
        <v>462135</v>
      </c>
      <c r="F19" s="8">
        <v>10181.530000000001</v>
      </c>
      <c r="G19" s="12">
        <v>1.8500000000000003E-2</v>
      </c>
      <c r="K19" t="s">
        <v>171</v>
      </c>
      <c r="L19" s="12">
        <v>3.7900000000000003E-2</v>
      </c>
    </row>
    <row r="20" spans="1:12" ht="15.75" x14ac:dyDescent="0.3">
      <c r="A20" s="3">
        <v>13</v>
      </c>
      <c r="B20" s="3" t="s">
        <v>403</v>
      </c>
      <c r="C20" s="3" t="s">
        <v>404</v>
      </c>
      <c r="D20" s="3" t="s">
        <v>405</v>
      </c>
      <c r="E20" s="5">
        <v>147204</v>
      </c>
      <c r="F20" s="8">
        <v>8997.5499999999993</v>
      </c>
      <c r="G20" s="12">
        <v>1.6399999999999998E-2</v>
      </c>
      <c r="K20" t="s">
        <v>411</v>
      </c>
      <c r="L20" s="12">
        <v>3.7400000000000003E-2</v>
      </c>
    </row>
    <row r="21" spans="1:12" ht="15.75" x14ac:dyDescent="0.3">
      <c r="A21" s="3">
        <v>14</v>
      </c>
      <c r="B21" s="3" t="s">
        <v>406</v>
      </c>
      <c r="C21" s="3" t="s">
        <v>407</v>
      </c>
      <c r="D21" s="3" t="s">
        <v>402</v>
      </c>
      <c r="E21" s="5">
        <v>451227</v>
      </c>
      <c r="F21" s="8">
        <v>8924.59</v>
      </c>
      <c r="G21" s="12">
        <v>1.6200000000000003E-2</v>
      </c>
      <c r="K21" t="s">
        <v>405</v>
      </c>
      <c r="L21" s="12">
        <v>3.4999999999999996E-2</v>
      </c>
    </row>
    <row r="22" spans="1:12" ht="15.75" x14ac:dyDescent="0.3">
      <c r="A22" s="3">
        <v>15</v>
      </c>
      <c r="B22" s="3" t="s">
        <v>134</v>
      </c>
      <c r="C22" s="3" t="s">
        <v>408</v>
      </c>
      <c r="D22" s="3" t="s">
        <v>374</v>
      </c>
      <c r="E22" s="5">
        <v>2067391</v>
      </c>
      <c r="F22" s="8">
        <v>8779.18</v>
      </c>
      <c r="G22" s="12">
        <v>1.6E-2</v>
      </c>
      <c r="K22" t="s">
        <v>417</v>
      </c>
      <c r="L22" s="12">
        <v>3.0000000000000002E-2</v>
      </c>
    </row>
    <row r="23" spans="1:12" ht="15.75" x14ac:dyDescent="0.3">
      <c r="A23" s="3">
        <v>16</v>
      </c>
      <c r="B23" s="3" t="s">
        <v>409</v>
      </c>
      <c r="C23" s="3" t="s">
        <v>410</v>
      </c>
      <c r="D23" s="3" t="s">
        <v>411</v>
      </c>
      <c r="E23" s="5">
        <v>2122732</v>
      </c>
      <c r="F23" s="8">
        <v>8210.73</v>
      </c>
      <c r="G23" s="12">
        <v>1.49E-2</v>
      </c>
      <c r="K23" t="s">
        <v>381</v>
      </c>
      <c r="L23" s="12">
        <v>2.86E-2</v>
      </c>
    </row>
    <row r="24" spans="1:12" ht="15.75" x14ac:dyDescent="0.3">
      <c r="A24" s="3">
        <v>17</v>
      </c>
      <c r="B24" s="3" t="s">
        <v>412</v>
      </c>
      <c r="C24" s="3" t="s">
        <v>413</v>
      </c>
      <c r="D24" s="3" t="s">
        <v>414</v>
      </c>
      <c r="E24" s="5">
        <v>1010189</v>
      </c>
      <c r="F24" s="8">
        <v>7807.25</v>
      </c>
      <c r="G24" s="12">
        <v>1.4199999999999999E-2</v>
      </c>
      <c r="K24" t="s">
        <v>17</v>
      </c>
      <c r="L24" s="12">
        <v>1.9900000000000001E-2</v>
      </c>
    </row>
    <row r="25" spans="1:12" ht="15.75" x14ac:dyDescent="0.3">
      <c r="A25" s="3">
        <v>18</v>
      </c>
      <c r="B25" s="3" t="s">
        <v>415</v>
      </c>
      <c r="C25" s="3" t="s">
        <v>416</v>
      </c>
      <c r="D25" s="3" t="s">
        <v>417</v>
      </c>
      <c r="E25" s="5">
        <v>844379</v>
      </c>
      <c r="F25" s="8">
        <v>7265.46</v>
      </c>
      <c r="G25" s="12">
        <v>1.32E-2</v>
      </c>
      <c r="K25" t="s">
        <v>451</v>
      </c>
      <c r="L25" s="12">
        <v>1.6199999999999999E-2</v>
      </c>
    </row>
    <row r="26" spans="1:12" ht="15.75" x14ac:dyDescent="0.3">
      <c r="A26" s="3">
        <v>19</v>
      </c>
      <c r="B26" s="3" t="s">
        <v>418</v>
      </c>
      <c r="C26" s="3" t="s">
        <v>419</v>
      </c>
      <c r="D26" s="3" t="s">
        <v>420</v>
      </c>
      <c r="E26" s="5">
        <v>354795</v>
      </c>
      <c r="F26" s="8">
        <v>6994.78</v>
      </c>
      <c r="G26" s="12">
        <v>1.2699999999999999E-2</v>
      </c>
      <c r="K26" t="s">
        <v>414</v>
      </c>
      <c r="L26" s="12">
        <v>1.4199999999999999E-2</v>
      </c>
    </row>
    <row r="27" spans="1:12" ht="15.75" x14ac:dyDescent="0.3">
      <c r="A27" s="3">
        <v>20</v>
      </c>
      <c r="B27" s="3" t="s">
        <v>421</v>
      </c>
      <c r="C27" s="3" t="s">
        <v>422</v>
      </c>
      <c r="D27" s="3" t="s">
        <v>405</v>
      </c>
      <c r="E27" s="5">
        <v>672363</v>
      </c>
      <c r="F27" s="8">
        <v>6824.15</v>
      </c>
      <c r="G27" s="12">
        <v>1.24E-2</v>
      </c>
      <c r="K27" t="s">
        <v>460</v>
      </c>
      <c r="L27" s="12">
        <v>1.38E-2</v>
      </c>
    </row>
    <row r="28" spans="1:12" ht="15.75" x14ac:dyDescent="0.3">
      <c r="A28" s="3">
        <v>21</v>
      </c>
      <c r="B28" s="3" t="s">
        <v>423</v>
      </c>
      <c r="C28" s="3" t="s">
        <v>424</v>
      </c>
      <c r="D28" s="3" t="s">
        <v>396</v>
      </c>
      <c r="E28" s="5">
        <v>244080</v>
      </c>
      <c r="F28" s="8">
        <v>6780.42</v>
      </c>
      <c r="G28" s="12">
        <v>1.23E-2</v>
      </c>
      <c r="K28" t="s">
        <v>420</v>
      </c>
      <c r="L28" s="12">
        <v>1.2699999999999999E-2</v>
      </c>
    </row>
    <row r="29" spans="1:12" ht="15.75" x14ac:dyDescent="0.3">
      <c r="A29" s="3">
        <v>22</v>
      </c>
      <c r="B29" s="3" t="s">
        <v>425</v>
      </c>
      <c r="C29" s="3" t="s">
        <v>426</v>
      </c>
      <c r="D29" s="3" t="s">
        <v>411</v>
      </c>
      <c r="E29" s="5">
        <v>2168101</v>
      </c>
      <c r="F29" s="8">
        <v>6686.42</v>
      </c>
      <c r="G29" s="12">
        <v>1.2199999999999999E-2</v>
      </c>
      <c r="K29" t="s">
        <v>467</v>
      </c>
      <c r="L29" s="12">
        <v>7.4000000000000003E-3</v>
      </c>
    </row>
    <row r="30" spans="1:12" ht="15.75" x14ac:dyDescent="0.3">
      <c r="A30" s="3">
        <v>23</v>
      </c>
      <c r="B30" s="3" t="s">
        <v>427</v>
      </c>
      <c r="C30" s="3" t="s">
        <v>428</v>
      </c>
      <c r="D30" s="3" t="s">
        <v>378</v>
      </c>
      <c r="E30" s="5">
        <v>113891</v>
      </c>
      <c r="F30" s="8">
        <v>6665.3</v>
      </c>
      <c r="G30" s="12">
        <v>1.21E-2</v>
      </c>
      <c r="K30" t="s">
        <v>486</v>
      </c>
      <c r="L30" s="12">
        <v>5.1999999999999998E-3</v>
      </c>
    </row>
    <row r="31" spans="1:12" ht="15.75" x14ac:dyDescent="0.3">
      <c r="A31" s="3">
        <v>24</v>
      </c>
      <c r="B31" s="3" t="s">
        <v>429</v>
      </c>
      <c r="C31" s="3" t="s">
        <v>430</v>
      </c>
      <c r="D31" s="3" t="s">
        <v>378</v>
      </c>
      <c r="E31" s="5">
        <v>492852</v>
      </c>
      <c r="F31" s="8">
        <v>6404.61</v>
      </c>
      <c r="G31" s="12">
        <v>1.1599999999999999E-2</v>
      </c>
      <c r="K31" t="s">
        <v>264</v>
      </c>
      <c r="L31" s="12">
        <v>4.5999999999999999E-3</v>
      </c>
    </row>
    <row r="32" spans="1:12" ht="15.75" x14ac:dyDescent="0.3">
      <c r="A32" s="3">
        <v>25</v>
      </c>
      <c r="B32" s="3" t="s">
        <v>431</v>
      </c>
      <c r="C32" s="3" t="s">
        <v>432</v>
      </c>
      <c r="D32" s="3" t="s">
        <v>384</v>
      </c>
      <c r="E32" s="5">
        <v>29929</v>
      </c>
      <c r="F32" s="8">
        <v>6062.7</v>
      </c>
      <c r="G32" s="12">
        <v>1.1000000000000001E-2</v>
      </c>
      <c r="K32" t="s">
        <v>489</v>
      </c>
      <c r="L32" s="12">
        <v>4.3E-3</v>
      </c>
    </row>
    <row r="33" spans="1:12" ht="15.75" x14ac:dyDescent="0.3">
      <c r="A33" s="3">
        <v>26</v>
      </c>
      <c r="B33" s="3" t="s">
        <v>433</v>
      </c>
      <c r="C33" s="3" t="s">
        <v>434</v>
      </c>
      <c r="D33" s="3" t="s">
        <v>399</v>
      </c>
      <c r="E33" s="5">
        <v>303356</v>
      </c>
      <c r="F33" s="8">
        <v>6025.86</v>
      </c>
      <c r="G33" s="12">
        <v>1.1000000000000001E-2</v>
      </c>
      <c r="K33" t="s">
        <v>494</v>
      </c>
      <c r="L33" s="12">
        <v>3.7000000000000002E-3</v>
      </c>
    </row>
    <row r="34" spans="1:12" ht="15.75" x14ac:dyDescent="0.3">
      <c r="A34" s="3">
        <v>27</v>
      </c>
      <c r="B34" s="3" t="s">
        <v>435</v>
      </c>
      <c r="C34" s="3" t="s">
        <v>436</v>
      </c>
      <c r="D34" s="3" t="s">
        <v>411</v>
      </c>
      <c r="E34" s="5">
        <v>2556341</v>
      </c>
      <c r="F34" s="8">
        <v>5640.57</v>
      </c>
      <c r="G34" s="12">
        <v>1.03E-2</v>
      </c>
      <c r="K34" t="s">
        <v>221</v>
      </c>
      <c r="L34" s="12">
        <v>3.0000000000000001E-3</v>
      </c>
    </row>
    <row r="35" spans="1:12" ht="15.75" x14ac:dyDescent="0.3">
      <c r="A35" s="3">
        <v>28</v>
      </c>
      <c r="B35" s="3" t="s">
        <v>437</v>
      </c>
      <c r="C35" s="3" t="s">
        <v>438</v>
      </c>
      <c r="D35" s="3" t="s">
        <v>439</v>
      </c>
      <c r="E35" s="5">
        <v>1883401</v>
      </c>
      <c r="F35" s="8">
        <v>5506.12</v>
      </c>
      <c r="G35" s="12">
        <v>0.01</v>
      </c>
      <c r="K35" t="s">
        <v>175</v>
      </c>
      <c r="L35" s="12">
        <v>2.2000000000000001E-3</v>
      </c>
    </row>
    <row r="36" spans="1:12" ht="15.75" x14ac:dyDescent="0.3">
      <c r="A36" s="3">
        <v>29</v>
      </c>
      <c r="B36" s="3" t="s">
        <v>113</v>
      </c>
      <c r="C36" s="3" t="s">
        <v>440</v>
      </c>
      <c r="D36" s="3" t="s">
        <v>378</v>
      </c>
      <c r="E36" s="5">
        <v>315028</v>
      </c>
      <c r="F36" s="8">
        <v>5481.64</v>
      </c>
      <c r="G36" s="12">
        <v>0.01</v>
      </c>
      <c r="K36" t="s">
        <v>259</v>
      </c>
      <c r="L36" s="12">
        <v>1.9E-3</v>
      </c>
    </row>
    <row r="37" spans="1:12" ht="15.75" x14ac:dyDescent="0.3">
      <c r="A37" s="3">
        <v>30</v>
      </c>
      <c r="B37" s="3" t="s">
        <v>441</v>
      </c>
      <c r="C37" s="3" t="s">
        <v>442</v>
      </c>
      <c r="D37" s="3" t="s">
        <v>399</v>
      </c>
      <c r="E37" s="5">
        <v>1559683</v>
      </c>
      <c r="F37" s="8">
        <v>5479.17</v>
      </c>
      <c r="G37" s="12">
        <v>0.01</v>
      </c>
      <c r="K37" t="s">
        <v>111</v>
      </c>
      <c r="L37" s="12">
        <v>9.5999999999999419E-3</v>
      </c>
    </row>
    <row r="38" spans="1:12" ht="15.75" x14ac:dyDescent="0.3">
      <c r="A38" s="3">
        <v>31</v>
      </c>
      <c r="B38" s="3" t="s">
        <v>443</v>
      </c>
      <c r="C38" s="3" t="s">
        <v>444</v>
      </c>
      <c r="D38" s="3" t="s">
        <v>396</v>
      </c>
      <c r="E38" s="5">
        <v>250158</v>
      </c>
      <c r="F38" s="8">
        <v>5419.55</v>
      </c>
      <c r="G38" s="12">
        <v>9.8999999999999991E-3</v>
      </c>
    </row>
    <row r="39" spans="1:12" ht="15.75" x14ac:dyDescent="0.3">
      <c r="A39" s="3">
        <v>32</v>
      </c>
      <c r="B39" s="3" t="s">
        <v>445</v>
      </c>
      <c r="C39" s="3" t="s">
        <v>446</v>
      </c>
      <c r="D39" s="3" t="s">
        <v>439</v>
      </c>
      <c r="E39" s="5">
        <v>797627</v>
      </c>
      <c r="F39" s="8">
        <v>5317.38</v>
      </c>
      <c r="G39" s="12">
        <v>9.7000000000000003E-3</v>
      </c>
    </row>
    <row r="40" spans="1:12" ht="15.75" x14ac:dyDescent="0.3">
      <c r="A40" s="3">
        <v>33</v>
      </c>
      <c r="B40" s="3" t="s">
        <v>447</v>
      </c>
      <c r="C40" s="3" t="s">
        <v>448</v>
      </c>
      <c r="D40" s="3" t="s">
        <v>378</v>
      </c>
      <c r="E40" s="5">
        <v>928230</v>
      </c>
      <c r="F40" s="8">
        <v>5192.5200000000004</v>
      </c>
      <c r="G40" s="12">
        <v>9.3999999999999986E-3</v>
      </c>
    </row>
    <row r="41" spans="1:12" ht="15.75" x14ac:dyDescent="0.3">
      <c r="A41" s="3">
        <v>34</v>
      </c>
      <c r="B41" s="3" t="s">
        <v>449</v>
      </c>
      <c r="C41" s="3" t="s">
        <v>450</v>
      </c>
      <c r="D41" s="3" t="s">
        <v>451</v>
      </c>
      <c r="E41" s="5">
        <v>1548454</v>
      </c>
      <c r="F41" s="8">
        <v>5122.29</v>
      </c>
      <c r="G41" s="12">
        <v>9.300000000000001E-3</v>
      </c>
    </row>
    <row r="42" spans="1:12" ht="15.75" x14ac:dyDescent="0.3">
      <c r="A42" s="3">
        <v>35</v>
      </c>
      <c r="B42" s="3" t="s">
        <v>452</v>
      </c>
      <c r="C42" s="3" t="s">
        <v>453</v>
      </c>
      <c r="D42" s="3" t="s">
        <v>439</v>
      </c>
      <c r="E42" s="5">
        <v>731528</v>
      </c>
      <c r="F42" s="8">
        <v>4976.95</v>
      </c>
      <c r="G42" s="12">
        <v>9.0000000000000011E-3</v>
      </c>
    </row>
    <row r="43" spans="1:12" ht="15.75" x14ac:dyDescent="0.3">
      <c r="A43" s="3">
        <v>36</v>
      </c>
      <c r="B43" s="3" t="s">
        <v>454</v>
      </c>
      <c r="C43" s="3" t="s">
        <v>455</v>
      </c>
      <c r="D43" s="3" t="s">
        <v>417</v>
      </c>
      <c r="E43" s="5">
        <v>1905312</v>
      </c>
      <c r="F43" s="8">
        <v>4882.3599999999997</v>
      </c>
      <c r="G43" s="12">
        <v>8.8999999999999999E-3</v>
      </c>
    </row>
    <row r="44" spans="1:12" ht="15.75" x14ac:dyDescent="0.3">
      <c r="A44" s="3">
        <v>37</v>
      </c>
      <c r="B44" s="3" t="s">
        <v>456</v>
      </c>
      <c r="C44" s="3" t="s">
        <v>457</v>
      </c>
      <c r="D44" s="3" t="s">
        <v>378</v>
      </c>
      <c r="E44" s="5">
        <v>204082</v>
      </c>
      <c r="F44" s="8">
        <v>4632.3599999999997</v>
      </c>
      <c r="G44" s="12">
        <v>8.3999999999999995E-3</v>
      </c>
    </row>
    <row r="45" spans="1:12" ht="15.75" x14ac:dyDescent="0.3">
      <c r="A45" s="3">
        <v>38</v>
      </c>
      <c r="B45" s="3" t="s">
        <v>458</v>
      </c>
      <c r="C45" s="3" t="s">
        <v>459</v>
      </c>
      <c r="D45" s="3" t="s">
        <v>460</v>
      </c>
      <c r="E45" s="5">
        <v>1872913</v>
      </c>
      <c r="F45" s="8">
        <v>4537.13</v>
      </c>
      <c r="G45" s="12">
        <v>8.199999999999999E-3</v>
      </c>
    </row>
    <row r="46" spans="1:12" ht="15.75" x14ac:dyDescent="0.3">
      <c r="A46" s="3">
        <v>39</v>
      </c>
      <c r="B46" s="3" t="s">
        <v>461</v>
      </c>
      <c r="C46" s="3" t="s">
        <v>462</v>
      </c>
      <c r="D46" s="3" t="s">
        <v>417</v>
      </c>
      <c r="E46" s="5">
        <v>1864309</v>
      </c>
      <c r="F46" s="8">
        <v>4369.01</v>
      </c>
      <c r="G46" s="12">
        <v>7.9000000000000008E-3</v>
      </c>
    </row>
    <row r="47" spans="1:12" ht="15.75" x14ac:dyDescent="0.3">
      <c r="A47" s="3">
        <v>40</v>
      </c>
      <c r="B47" s="3" t="s">
        <v>463</v>
      </c>
      <c r="C47" s="3" t="s">
        <v>464</v>
      </c>
      <c r="D47" s="3" t="s">
        <v>378</v>
      </c>
      <c r="E47" s="5">
        <v>995560</v>
      </c>
      <c r="F47" s="8">
        <v>4190.3100000000004</v>
      </c>
      <c r="G47" s="12">
        <v>7.6E-3</v>
      </c>
    </row>
    <row r="48" spans="1:12" ht="15.75" x14ac:dyDescent="0.3">
      <c r="A48" s="3">
        <v>41</v>
      </c>
      <c r="B48" s="3" t="s">
        <v>465</v>
      </c>
      <c r="C48" s="3" t="s">
        <v>466</v>
      </c>
      <c r="D48" s="3" t="s">
        <v>467</v>
      </c>
      <c r="E48" s="5">
        <v>7643026</v>
      </c>
      <c r="F48" s="8">
        <v>4073.73</v>
      </c>
      <c r="G48" s="12">
        <v>7.4000000000000003E-3</v>
      </c>
    </row>
    <row r="49" spans="1:7" ht="15.75" x14ac:dyDescent="0.3">
      <c r="A49" s="3">
        <v>42</v>
      </c>
      <c r="B49" s="3" t="s">
        <v>468</v>
      </c>
      <c r="C49" s="3" t="s">
        <v>469</v>
      </c>
      <c r="D49" s="3" t="s">
        <v>439</v>
      </c>
      <c r="E49" s="5">
        <v>560386</v>
      </c>
      <c r="F49" s="8">
        <v>3798.58</v>
      </c>
      <c r="G49" s="12">
        <v>6.8999999999999999E-3</v>
      </c>
    </row>
    <row r="50" spans="1:7" ht="15.75" x14ac:dyDescent="0.3">
      <c r="A50" s="3">
        <v>43</v>
      </c>
      <c r="B50" s="3" t="s">
        <v>470</v>
      </c>
      <c r="C50" s="3" t="s">
        <v>471</v>
      </c>
      <c r="D50" s="3" t="s">
        <v>451</v>
      </c>
      <c r="E50" s="5">
        <v>256207</v>
      </c>
      <c r="F50" s="8">
        <v>3784.18</v>
      </c>
      <c r="G50" s="12">
        <v>6.8999999999999999E-3</v>
      </c>
    </row>
    <row r="51" spans="1:7" ht="15.75" x14ac:dyDescent="0.3">
      <c r="A51" s="3">
        <v>44</v>
      </c>
      <c r="B51" s="3" t="s">
        <v>472</v>
      </c>
      <c r="C51" s="3" t="s">
        <v>473</v>
      </c>
      <c r="D51" s="3" t="s">
        <v>396</v>
      </c>
      <c r="E51" s="5">
        <v>122594</v>
      </c>
      <c r="F51" s="8">
        <v>3736.6</v>
      </c>
      <c r="G51" s="12">
        <v>6.8000000000000005E-3</v>
      </c>
    </row>
    <row r="52" spans="1:7" ht="15.75" x14ac:dyDescent="0.3">
      <c r="A52" s="3">
        <v>45</v>
      </c>
      <c r="B52" s="3" t="s">
        <v>474</v>
      </c>
      <c r="C52" s="3" t="s">
        <v>475</v>
      </c>
      <c r="D52" s="3" t="s">
        <v>439</v>
      </c>
      <c r="E52" s="5">
        <v>1998477</v>
      </c>
      <c r="F52" s="8">
        <v>3406.4</v>
      </c>
      <c r="G52" s="12">
        <v>6.1999999999999998E-3</v>
      </c>
    </row>
    <row r="53" spans="1:7" ht="15.75" x14ac:dyDescent="0.3">
      <c r="A53" s="3">
        <v>46</v>
      </c>
      <c r="B53" s="3" t="s">
        <v>476</v>
      </c>
      <c r="C53" s="3" t="s">
        <v>477</v>
      </c>
      <c r="D53" s="3" t="s">
        <v>405</v>
      </c>
      <c r="E53" s="5">
        <v>327093</v>
      </c>
      <c r="F53" s="8">
        <v>3384.1</v>
      </c>
      <c r="G53" s="12">
        <v>6.1999999999999998E-3</v>
      </c>
    </row>
    <row r="54" spans="1:7" ht="15.75" x14ac:dyDescent="0.3">
      <c r="A54" s="3">
        <v>47</v>
      </c>
      <c r="B54" s="3" t="s">
        <v>478</v>
      </c>
      <c r="C54" s="3" t="s">
        <v>479</v>
      </c>
      <c r="D54" s="3" t="s">
        <v>384</v>
      </c>
      <c r="E54" s="5">
        <v>443492</v>
      </c>
      <c r="F54" s="8">
        <v>3341.71</v>
      </c>
      <c r="G54" s="12">
        <v>6.0999999999999995E-3</v>
      </c>
    </row>
    <row r="55" spans="1:7" ht="15.75" x14ac:dyDescent="0.3">
      <c r="A55" s="3">
        <v>48</v>
      </c>
      <c r="B55" s="3" t="s">
        <v>480</v>
      </c>
      <c r="C55" s="3" t="s">
        <v>481</v>
      </c>
      <c r="D55" s="3" t="s">
        <v>402</v>
      </c>
      <c r="E55" s="5">
        <v>487441</v>
      </c>
      <c r="F55" s="8">
        <v>3275.12</v>
      </c>
      <c r="G55" s="12">
        <v>6.0000000000000001E-3</v>
      </c>
    </row>
    <row r="56" spans="1:7" ht="15.75" x14ac:dyDescent="0.3">
      <c r="A56" s="3">
        <v>49</v>
      </c>
      <c r="B56" s="3" t="s">
        <v>482</v>
      </c>
      <c r="C56" s="3" t="s">
        <v>483</v>
      </c>
      <c r="D56" s="3" t="s">
        <v>460</v>
      </c>
      <c r="E56" s="5">
        <v>886292</v>
      </c>
      <c r="F56" s="8">
        <v>3091.39</v>
      </c>
      <c r="G56" s="12">
        <v>5.6000000000000008E-3</v>
      </c>
    </row>
    <row r="57" spans="1:7" ht="15.75" x14ac:dyDescent="0.3">
      <c r="A57" s="3">
        <v>50</v>
      </c>
      <c r="B57" s="3" t="s">
        <v>484</v>
      </c>
      <c r="C57" s="3" t="s">
        <v>485</v>
      </c>
      <c r="D57" s="3" t="s">
        <v>486</v>
      </c>
      <c r="E57" s="5">
        <v>42781</v>
      </c>
      <c r="F57" s="8">
        <v>2884.92</v>
      </c>
      <c r="G57" s="12">
        <v>5.1999999999999998E-3</v>
      </c>
    </row>
    <row r="58" spans="1:7" ht="15.75" x14ac:dyDescent="0.3">
      <c r="A58" s="3">
        <v>51</v>
      </c>
      <c r="B58" s="3" t="s">
        <v>487</v>
      </c>
      <c r="C58" s="3" t="s">
        <v>488</v>
      </c>
      <c r="D58" s="3" t="s">
        <v>489</v>
      </c>
      <c r="E58" s="5">
        <v>928300</v>
      </c>
      <c r="F58" s="8">
        <v>2389.44</v>
      </c>
      <c r="G58" s="12">
        <v>4.3E-3</v>
      </c>
    </row>
    <row r="59" spans="1:7" ht="15.75" x14ac:dyDescent="0.3">
      <c r="A59" s="3">
        <v>52</v>
      </c>
      <c r="B59" s="3" t="s">
        <v>490</v>
      </c>
      <c r="C59" s="3" t="s">
        <v>491</v>
      </c>
      <c r="D59" s="3" t="s">
        <v>439</v>
      </c>
      <c r="E59" s="5">
        <v>1358735</v>
      </c>
      <c r="F59" s="8">
        <v>2205.23</v>
      </c>
      <c r="G59" s="12">
        <v>4.0000000000000001E-3</v>
      </c>
    </row>
    <row r="60" spans="1:7" ht="15.75" x14ac:dyDescent="0.3">
      <c r="A60" s="3">
        <v>53</v>
      </c>
      <c r="B60" s="3" t="s">
        <v>492</v>
      </c>
      <c r="C60" s="3" t="s">
        <v>493</v>
      </c>
      <c r="D60" s="3" t="s">
        <v>494</v>
      </c>
      <c r="E60" s="5">
        <v>162582</v>
      </c>
      <c r="F60" s="8">
        <v>2055.85</v>
      </c>
      <c r="G60" s="12">
        <v>3.7000000000000002E-3</v>
      </c>
    </row>
    <row r="61" spans="1:7" ht="15.75" x14ac:dyDescent="0.3">
      <c r="A61" s="3">
        <v>54</v>
      </c>
      <c r="B61" s="3" t="s">
        <v>495</v>
      </c>
      <c r="C61" s="3" t="s">
        <v>496</v>
      </c>
      <c r="D61" s="3" t="s">
        <v>378</v>
      </c>
      <c r="E61" s="5">
        <v>3857474</v>
      </c>
      <c r="F61" s="8">
        <v>1938.38</v>
      </c>
      <c r="G61" s="12">
        <v>3.4999999999999996E-3</v>
      </c>
    </row>
    <row r="62" spans="1:7" ht="15.75" x14ac:dyDescent="0.3">
      <c r="A62" s="3">
        <v>55</v>
      </c>
      <c r="B62" s="3" t="s">
        <v>497</v>
      </c>
      <c r="C62" s="3" t="s">
        <v>498</v>
      </c>
      <c r="D62" s="3" t="s">
        <v>378</v>
      </c>
      <c r="E62" s="5">
        <v>704836</v>
      </c>
      <c r="F62" s="8">
        <v>390.13</v>
      </c>
      <c r="G62" s="12">
        <v>7.000000000000001E-4</v>
      </c>
    </row>
    <row r="63" spans="1:7" ht="15.75" x14ac:dyDescent="0.3">
      <c r="A63" s="3">
        <v>56</v>
      </c>
      <c r="B63" s="3" t="s">
        <v>499</v>
      </c>
      <c r="C63" s="3" t="s">
        <v>500</v>
      </c>
      <c r="D63" s="3" t="s">
        <v>378</v>
      </c>
      <c r="E63" s="5">
        <v>531617</v>
      </c>
      <c r="F63" s="8">
        <v>108.98</v>
      </c>
      <c r="G63" s="12">
        <v>2.0000000000000001E-4</v>
      </c>
    </row>
    <row r="64" spans="1:7" ht="15.75" x14ac:dyDescent="0.3">
      <c r="A64" s="10"/>
      <c r="B64" s="10" t="s">
        <v>28</v>
      </c>
      <c r="C64" s="10"/>
      <c r="D64" s="10"/>
      <c r="E64" s="10"/>
      <c r="F64" s="11">
        <v>407939.74</v>
      </c>
      <c r="G64" s="14">
        <v>0.74160000000000015</v>
      </c>
    </row>
    <row r="66" spans="1:10" ht="15.75" x14ac:dyDescent="0.3">
      <c r="B66" s="2" t="s">
        <v>501</v>
      </c>
    </row>
    <row r="67" spans="1:10" ht="15.75" x14ac:dyDescent="0.3">
      <c r="A67" s="3">
        <v>57</v>
      </c>
      <c r="B67" s="3" t="s">
        <v>502</v>
      </c>
      <c r="C67" s="3" t="s">
        <v>503</v>
      </c>
      <c r="D67" s="3" t="s">
        <v>387</v>
      </c>
      <c r="E67" s="5">
        <v>52521</v>
      </c>
      <c r="F67" s="8">
        <v>0</v>
      </c>
      <c r="G67" s="12" t="s">
        <v>347</v>
      </c>
    </row>
    <row r="68" spans="1:10" ht="15.75" x14ac:dyDescent="0.3">
      <c r="A68" s="10"/>
      <c r="B68" s="10" t="s">
        <v>28</v>
      </c>
      <c r="C68" s="10"/>
      <c r="D68" s="10"/>
      <c r="E68" s="10"/>
      <c r="F68" s="11">
        <v>0</v>
      </c>
      <c r="G68" s="14" t="s">
        <v>347</v>
      </c>
    </row>
    <row r="70" spans="1:10" ht="15.75" x14ac:dyDescent="0.3">
      <c r="B70" s="2" t="s">
        <v>12</v>
      </c>
    </row>
    <row r="71" spans="1:10" ht="15.75" x14ac:dyDescent="0.3">
      <c r="B71" s="2" t="s">
        <v>13</v>
      </c>
    </row>
    <row r="72" spans="1:10" ht="15.75" x14ac:dyDescent="0.3">
      <c r="B72" s="2" t="s">
        <v>14</v>
      </c>
    </row>
    <row r="73" spans="1:10" ht="15.75" x14ac:dyDescent="0.3">
      <c r="A73" s="3">
        <v>58</v>
      </c>
      <c r="B73" s="3" t="s">
        <v>504</v>
      </c>
      <c r="C73" s="3" t="s">
        <v>505</v>
      </c>
      <c r="D73" s="3" t="s">
        <v>171</v>
      </c>
      <c r="E73" s="5">
        <v>1500</v>
      </c>
      <c r="F73" s="8">
        <v>14894.56</v>
      </c>
      <c r="G73" s="12">
        <v>2.7099999999999999E-2</v>
      </c>
      <c r="H73" s="1">
        <v>45142</v>
      </c>
      <c r="I73" s="1" t="s">
        <v>18</v>
      </c>
      <c r="J73" s="8">
        <v>11.1099</v>
      </c>
    </row>
    <row r="74" spans="1:10" ht="15.75" x14ac:dyDescent="0.3">
      <c r="A74" s="3">
        <v>59</v>
      </c>
      <c r="B74" s="3" t="s">
        <v>255</v>
      </c>
      <c r="C74" s="3" t="s">
        <v>506</v>
      </c>
      <c r="D74" s="3" t="s">
        <v>21</v>
      </c>
      <c r="E74" s="5">
        <v>700</v>
      </c>
      <c r="F74" s="8">
        <v>7815.29</v>
      </c>
      <c r="G74" s="12">
        <v>1.4199999999999999E-2</v>
      </c>
      <c r="H74" s="1">
        <v>45644</v>
      </c>
      <c r="I74" s="1" t="s">
        <v>18</v>
      </c>
      <c r="J74" s="8">
        <v>5.3849</v>
      </c>
    </row>
    <row r="75" spans="1:10" ht="15.75" x14ac:dyDescent="0.3">
      <c r="A75" s="3">
        <v>60</v>
      </c>
      <c r="B75" s="3" t="s">
        <v>116</v>
      </c>
      <c r="C75" s="3" t="s">
        <v>507</v>
      </c>
      <c r="D75" s="3" t="s">
        <v>17</v>
      </c>
      <c r="E75" s="5">
        <v>500</v>
      </c>
      <c r="F75" s="8">
        <v>5679.94</v>
      </c>
      <c r="G75" s="12">
        <v>1.03E-2</v>
      </c>
      <c r="H75" s="1">
        <v>45757</v>
      </c>
      <c r="I75" s="1" t="s">
        <v>18</v>
      </c>
      <c r="J75" s="8">
        <v>6.4600000000000009</v>
      </c>
    </row>
    <row r="76" spans="1:10" ht="15.75" x14ac:dyDescent="0.3">
      <c r="A76" s="3">
        <v>61</v>
      </c>
      <c r="B76" s="3" t="s">
        <v>116</v>
      </c>
      <c r="C76" s="3" t="s">
        <v>508</v>
      </c>
      <c r="D76" s="3" t="s">
        <v>21</v>
      </c>
      <c r="E76" s="5">
        <v>400</v>
      </c>
      <c r="F76" s="8">
        <v>4237.26</v>
      </c>
      <c r="G76" s="12">
        <v>7.7000000000000002E-3</v>
      </c>
      <c r="H76" s="1">
        <v>45736</v>
      </c>
      <c r="I76" s="1" t="s">
        <v>18</v>
      </c>
      <c r="J76" s="8">
        <v>6.4600000000000009</v>
      </c>
    </row>
    <row r="77" spans="1:10" ht="15.75" x14ac:dyDescent="0.3">
      <c r="A77" s="3">
        <v>62</v>
      </c>
      <c r="B77" s="3" t="s">
        <v>184</v>
      </c>
      <c r="C77" s="3" t="s">
        <v>509</v>
      </c>
      <c r="D77" s="3" t="s">
        <v>21</v>
      </c>
      <c r="E77" s="5">
        <v>350</v>
      </c>
      <c r="F77" s="8">
        <v>4100.87</v>
      </c>
      <c r="G77" s="12">
        <v>7.4999999999999997E-3</v>
      </c>
      <c r="H77" s="1">
        <v>45350</v>
      </c>
      <c r="I77" s="1" t="s">
        <v>18</v>
      </c>
      <c r="J77" s="8">
        <v>5.2350000000000003</v>
      </c>
    </row>
    <row r="78" spans="1:10" ht="15.75" x14ac:dyDescent="0.3">
      <c r="A78" s="3">
        <v>63</v>
      </c>
      <c r="B78" s="3" t="s">
        <v>39</v>
      </c>
      <c r="C78" s="3" t="s">
        <v>510</v>
      </c>
      <c r="D78" s="3" t="s">
        <v>21</v>
      </c>
      <c r="E78" s="5">
        <v>350</v>
      </c>
      <c r="F78" s="8">
        <v>3704.49</v>
      </c>
      <c r="G78" s="12">
        <v>6.7000000000000002E-3</v>
      </c>
      <c r="H78" s="1">
        <v>45722</v>
      </c>
      <c r="I78" s="1" t="s">
        <v>18</v>
      </c>
      <c r="J78" s="8">
        <v>5.8049999999999997</v>
      </c>
    </row>
    <row r="79" spans="1:10" ht="15.75" x14ac:dyDescent="0.3">
      <c r="A79" s="3">
        <v>64</v>
      </c>
      <c r="B79" s="3" t="s">
        <v>118</v>
      </c>
      <c r="C79" s="3" t="s">
        <v>366</v>
      </c>
      <c r="D79" s="3" t="s">
        <v>17</v>
      </c>
      <c r="E79" s="5">
        <v>250</v>
      </c>
      <c r="F79" s="8">
        <v>2635.89</v>
      </c>
      <c r="G79" s="12">
        <v>4.7999999999999996E-3</v>
      </c>
      <c r="H79" s="1">
        <v>47539</v>
      </c>
      <c r="I79" s="1" t="s">
        <v>18</v>
      </c>
      <c r="J79" s="8">
        <v>7.2499999999999991</v>
      </c>
    </row>
    <row r="80" spans="1:10" ht="15.75" x14ac:dyDescent="0.3">
      <c r="A80" s="3">
        <v>65</v>
      </c>
      <c r="B80" s="3" t="s">
        <v>511</v>
      </c>
      <c r="C80" s="3" t="s">
        <v>512</v>
      </c>
      <c r="D80" s="3" t="s">
        <v>264</v>
      </c>
      <c r="E80" s="5">
        <v>200</v>
      </c>
      <c r="F80" s="8">
        <v>2002.56</v>
      </c>
      <c r="G80" s="12">
        <v>3.5999999999999999E-3</v>
      </c>
      <c r="H80" s="1">
        <v>47747</v>
      </c>
      <c r="I80" s="1" t="s">
        <v>513</v>
      </c>
      <c r="J80" s="8">
        <v>6.2492999999999999</v>
      </c>
    </row>
    <row r="81" spans="1:10" ht="15.75" x14ac:dyDescent="0.3">
      <c r="A81" s="3">
        <v>66</v>
      </c>
      <c r="B81" s="3" t="s">
        <v>271</v>
      </c>
      <c r="C81" s="3" t="s">
        <v>514</v>
      </c>
      <c r="D81" s="3" t="s">
        <v>221</v>
      </c>
      <c r="E81" s="5">
        <v>150</v>
      </c>
      <c r="F81" s="8">
        <v>1670.22</v>
      </c>
      <c r="G81" s="12">
        <v>3.0000000000000001E-3</v>
      </c>
      <c r="H81" s="1">
        <v>45407</v>
      </c>
      <c r="I81" s="1" t="s">
        <v>18</v>
      </c>
      <c r="J81" s="8">
        <v>5.4945000000000004</v>
      </c>
    </row>
    <row r="82" spans="1:10" ht="15.75" x14ac:dyDescent="0.3">
      <c r="A82" s="3">
        <v>67</v>
      </c>
      <c r="B82" s="3" t="s">
        <v>22</v>
      </c>
      <c r="C82" s="3" t="s">
        <v>515</v>
      </c>
      <c r="D82" s="3" t="s">
        <v>21</v>
      </c>
      <c r="E82" s="5">
        <v>150</v>
      </c>
      <c r="F82" s="8">
        <v>1645.04</v>
      </c>
      <c r="G82" s="12">
        <v>3.0000000000000001E-3</v>
      </c>
      <c r="H82" s="1">
        <v>44925</v>
      </c>
      <c r="I82" s="1" t="s">
        <v>18</v>
      </c>
      <c r="J82" s="8">
        <v>5.1499999999999995</v>
      </c>
    </row>
    <row r="83" spans="1:10" ht="15.75" x14ac:dyDescent="0.3">
      <c r="A83" s="3">
        <v>68</v>
      </c>
      <c r="B83" s="3" t="s">
        <v>22</v>
      </c>
      <c r="C83" s="3" t="s">
        <v>516</v>
      </c>
      <c r="D83" s="3" t="s">
        <v>21</v>
      </c>
      <c r="E83" s="5">
        <v>150</v>
      </c>
      <c r="F83" s="8">
        <v>1641.97</v>
      </c>
      <c r="G83" s="12">
        <v>3.0000000000000001E-3</v>
      </c>
      <c r="H83" s="1">
        <v>45665</v>
      </c>
      <c r="I83" s="1" t="s">
        <v>18</v>
      </c>
      <c r="J83" s="8">
        <v>6.3894999999999991</v>
      </c>
    </row>
    <row r="84" spans="1:10" ht="15.75" x14ac:dyDescent="0.3">
      <c r="A84" s="3">
        <v>69</v>
      </c>
      <c r="B84" s="3" t="s">
        <v>362</v>
      </c>
      <c r="C84" s="3" t="s">
        <v>517</v>
      </c>
      <c r="D84" s="3" t="s">
        <v>175</v>
      </c>
      <c r="E84" s="5">
        <v>110</v>
      </c>
      <c r="F84" s="8">
        <v>1186.19</v>
      </c>
      <c r="G84" s="12">
        <v>2.2000000000000001E-3</v>
      </c>
      <c r="H84" s="1">
        <v>60968</v>
      </c>
      <c r="I84" s="1" t="s">
        <v>518</v>
      </c>
      <c r="J84" s="8">
        <v>7.7392000000000003</v>
      </c>
    </row>
    <row r="85" spans="1:10" ht="15.75" x14ac:dyDescent="0.3">
      <c r="A85" s="3">
        <v>70</v>
      </c>
      <c r="B85" s="3" t="s">
        <v>205</v>
      </c>
      <c r="C85" s="3" t="s">
        <v>519</v>
      </c>
      <c r="D85" s="3" t="s">
        <v>17</v>
      </c>
      <c r="E85" s="5">
        <v>100</v>
      </c>
      <c r="F85" s="8">
        <v>1066.3900000000001</v>
      </c>
      <c r="G85" s="12">
        <v>1.9E-3</v>
      </c>
      <c r="H85" s="1">
        <v>45033</v>
      </c>
      <c r="I85" s="1" t="s">
        <v>18</v>
      </c>
      <c r="J85" s="8">
        <v>4.9799999999999995</v>
      </c>
    </row>
    <row r="86" spans="1:10" ht="15.75" x14ac:dyDescent="0.3">
      <c r="A86" s="3">
        <v>71</v>
      </c>
      <c r="B86" s="3" t="s">
        <v>362</v>
      </c>
      <c r="C86" s="3" t="s">
        <v>520</v>
      </c>
      <c r="D86" s="3" t="s">
        <v>259</v>
      </c>
      <c r="E86" s="5">
        <v>100</v>
      </c>
      <c r="F86" s="8">
        <v>1024.7</v>
      </c>
      <c r="G86" s="12">
        <v>1.9E-3</v>
      </c>
      <c r="H86" s="1">
        <v>61210</v>
      </c>
      <c r="I86" s="1" t="s">
        <v>521</v>
      </c>
      <c r="J86" s="8">
        <v>7.9449000000000005</v>
      </c>
    </row>
    <row r="87" spans="1:10" ht="15.75" x14ac:dyDescent="0.3">
      <c r="A87" s="3">
        <v>72</v>
      </c>
      <c r="B87" s="3" t="s">
        <v>197</v>
      </c>
      <c r="C87" s="3" t="s">
        <v>522</v>
      </c>
      <c r="D87" s="3" t="s">
        <v>264</v>
      </c>
      <c r="E87" s="5">
        <v>50</v>
      </c>
      <c r="F87" s="8">
        <v>552.91999999999996</v>
      </c>
      <c r="G87" s="12">
        <v>1E-3</v>
      </c>
      <c r="H87" s="1">
        <v>45041</v>
      </c>
      <c r="I87" s="1" t="s">
        <v>18</v>
      </c>
      <c r="J87" s="8">
        <v>5.0914000000000001</v>
      </c>
    </row>
    <row r="88" spans="1:10" ht="15.75" x14ac:dyDescent="0.3">
      <c r="A88" s="3">
        <v>73</v>
      </c>
      <c r="B88" s="3" t="s">
        <v>523</v>
      </c>
      <c r="C88" s="3" t="s">
        <v>524</v>
      </c>
      <c r="D88" s="3" t="s">
        <v>17</v>
      </c>
      <c r="E88" s="5">
        <v>50</v>
      </c>
      <c r="F88" s="8">
        <v>549.27</v>
      </c>
      <c r="G88" s="12">
        <v>1E-3</v>
      </c>
      <c r="H88" s="1">
        <v>45710</v>
      </c>
      <c r="I88" s="1" t="s">
        <v>525</v>
      </c>
      <c r="J88" s="8">
        <v>4.5899000000000001</v>
      </c>
    </row>
    <row r="89" spans="1:10" ht="15.75" x14ac:dyDescent="0.3">
      <c r="A89" s="3">
        <v>74</v>
      </c>
      <c r="B89" s="3" t="s">
        <v>290</v>
      </c>
      <c r="C89" s="3" t="s">
        <v>526</v>
      </c>
      <c r="D89" s="3" t="s">
        <v>17</v>
      </c>
      <c r="E89" s="5">
        <v>50</v>
      </c>
      <c r="F89" s="8">
        <v>548.61</v>
      </c>
      <c r="G89" s="12">
        <v>1E-3</v>
      </c>
      <c r="H89" s="1">
        <v>45449</v>
      </c>
      <c r="I89" s="1" t="s">
        <v>18</v>
      </c>
      <c r="J89" s="8">
        <v>5.2697000000000003</v>
      </c>
    </row>
    <row r="90" spans="1:10" ht="15.75" x14ac:dyDescent="0.3">
      <c r="A90" s="3">
        <v>75</v>
      </c>
      <c r="B90" s="3" t="s">
        <v>118</v>
      </c>
      <c r="C90" s="3" t="s">
        <v>527</v>
      </c>
      <c r="D90" s="3" t="s">
        <v>17</v>
      </c>
      <c r="E90" s="5">
        <v>50</v>
      </c>
      <c r="F90" s="8">
        <v>502.75</v>
      </c>
      <c r="G90" s="12">
        <v>8.9999999999999998E-4</v>
      </c>
      <c r="H90" s="1">
        <v>45157</v>
      </c>
      <c r="I90" s="1" t="s">
        <v>18</v>
      </c>
      <c r="J90" s="8">
        <v>5.4950000000000001</v>
      </c>
    </row>
    <row r="91" spans="1:10" ht="15.75" x14ac:dyDescent="0.3">
      <c r="A91" s="3">
        <v>76</v>
      </c>
      <c r="B91" s="3" t="s">
        <v>197</v>
      </c>
      <c r="C91" s="3" t="s">
        <v>528</v>
      </c>
      <c r="D91" s="3" t="s">
        <v>21</v>
      </c>
      <c r="E91" s="5">
        <v>40</v>
      </c>
      <c r="F91" s="8">
        <v>456.94</v>
      </c>
      <c r="G91" s="12">
        <v>8.0000000000000004E-4</v>
      </c>
      <c r="H91" s="1">
        <v>45539</v>
      </c>
      <c r="I91" s="1" t="s">
        <v>18</v>
      </c>
      <c r="J91" s="8">
        <v>5.3757999999999999</v>
      </c>
    </row>
    <row r="92" spans="1:10" ht="15.75" x14ac:dyDescent="0.3">
      <c r="A92" s="3">
        <v>77</v>
      </c>
      <c r="B92" s="3" t="s">
        <v>271</v>
      </c>
      <c r="C92" s="3" t="s">
        <v>529</v>
      </c>
      <c r="D92" s="3" t="s">
        <v>21</v>
      </c>
      <c r="E92" s="5">
        <v>30</v>
      </c>
      <c r="F92" s="8">
        <v>317.64</v>
      </c>
      <c r="G92" s="12">
        <v>5.9999999999999995E-4</v>
      </c>
      <c r="H92" s="1">
        <v>45518</v>
      </c>
      <c r="I92" s="1" t="s">
        <v>18</v>
      </c>
      <c r="J92" s="8">
        <v>5.5344999999999995</v>
      </c>
    </row>
    <row r="93" spans="1:10" ht="15.75" x14ac:dyDescent="0.3">
      <c r="A93" s="3">
        <v>78</v>
      </c>
      <c r="B93" s="3" t="s">
        <v>197</v>
      </c>
      <c r="C93" s="3" t="s">
        <v>225</v>
      </c>
      <c r="D93" s="3" t="s">
        <v>21</v>
      </c>
      <c r="E93" s="5">
        <v>10</v>
      </c>
      <c r="F93" s="8">
        <v>110.43</v>
      </c>
      <c r="G93" s="12">
        <v>2.0000000000000001E-4</v>
      </c>
      <c r="H93" s="1">
        <v>44584</v>
      </c>
      <c r="I93" s="1" t="s">
        <v>18</v>
      </c>
      <c r="J93" s="8">
        <v>4.33</v>
      </c>
    </row>
    <row r="94" spans="1:10" ht="15.75" x14ac:dyDescent="0.3">
      <c r="A94" s="3">
        <v>79</v>
      </c>
      <c r="B94" s="3" t="s">
        <v>184</v>
      </c>
      <c r="C94" s="3" t="s">
        <v>185</v>
      </c>
      <c r="D94" s="3" t="s">
        <v>21</v>
      </c>
      <c r="E94" s="5">
        <v>10</v>
      </c>
      <c r="F94" s="8">
        <v>109.14</v>
      </c>
      <c r="G94" s="12">
        <v>2.0000000000000001E-4</v>
      </c>
      <c r="H94" s="1">
        <v>44524</v>
      </c>
      <c r="I94" s="1" t="s">
        <v>18</v>
      </c>
      <c r="J94" s="8">
        <v>4.25</v>
      </c>
    </row>
    <row r="95" spans="1:10" ht="15.75" x14ac:dyDescent="0.3">
      <c r="A95" s="10"/>
      <c r="B95" s="10" t="s">
        <v>28</v>
      </c>
      <c r="C95" s="10"/>
      <c r="D95" s="10"/>
      <c r="E95" s="10"/>
      <c r="F95" s="11">
        <v>56453.07</v>
      </c>
      <c r="G95" s="14">
        <v>0.10260000000000001</v>
      </c>
    </row>
    <row r="97" spans="1:10" ht="15.75" x14ac:dyDescent="0.3">
      <c r="B97" s="2" t="s">
        <v>172</v>
      </c>
    </row>
    <row r="98" spans="1:10" ht="15.75" x14ac:dyDescent="0.3">
      <c r="A98" s="3">
        <v>80</v>
      </c>
      <c r="B98" s="3" t="s">
        <v>530</v>
      </c>
      <c r="C98" s="3" t="s">
        <v>531</v>
      </c>
      <c r="D98" s="3" t="s">
        <v>171</v>
      </c>
      <c r="E98" s="5">
        <v>20</v>
      </c>
      <c r="F98" s="8">
        <v>3202.59</v>
      </c>
      <c r="G98" s="12">
        <v>5.7999999999999996E-3</v>
      </c>
      <c r="H98" s="1">
        <v>44269</v>
      </c>
      <c r="I98" s="1" t="s">
        <v>18</v>
      </c>
      <c r="J98" s="8">
        <v>10.904999999999999</v>
      </c>
    </row>
    <row r="99" spans="1:10" ht="15.75" x14ac:dyDescent="0.3">
      <c r="A99" s="3">
        <v>81</v>
      </c>
      <c r="B99" s="3" t="s">
        <v>530</v>
      </c>
      <c r="C99" s="3" t="s">
        <v>532</v>
      </c>
      <c r="D99" s="3" t="s">
        <v>171</v>
      </c>
      <c r="E99" s="5">
        <v>20</v>
      </c>
      <c r="F99" s="8">
        <v>2733.51</v>
      </c>
      <c r="G99" s="12">
        <v>5.0000000000000001E-3</v>
      </c>
      <c r="H99" s="1">
        <v>44265</v>
      </c>
      <c r="I99" s="1" t="s">
        <v>18</v>
      </c>
      <c r="J99" s="8">
        <v>10.904999999999999</v>
      </c>
    </row>
    <row r="100" spans="1:10" ht="15.75" x14ac:dyDescent="0.3">
      <c r="A100" s="10"/>
      <c r="B100" s="10" t="s">
        <v>28</v>
      </c>
      <c r="C100" s="10"/>
      <c r="D100" s="10"/>
      <c r="E100" s="10"/>
      <c r="F100" s="11">
        <v>5936.1</v>
      </c>
      <c r="G100" s="14">
        <v>1.0800000000000001E-2</v>
      </c>
    </row>
    <row r="102" spans="1:10" ht="15.75" x14ac:dyDescent="0.3">
      <c r="B102" s="2" t="s">
        <v>1270</v>
      </c>
    </row>
    <row r="103" spans="1:10" ht="15.75" x14ac:dyDescent="0.3">
      <c r="A103" s="3">
        <v>82</v>
      </c>
      <c r="B103" s="3" t="s">
        <v>337</v>
      </c>
      <c r="C103" s="3" t="s">
        <v>338</v>
      </c>
      <c r="D103" s="3" t="s">
        <v>31</v>
      </c>
      <c r="E103" s="5">
        <v>30000000</v>
      </c>
      <c r="F103" s="8">
        <v>29739.63</v>
      </c>
      <c r="G103" s="12">
        <v>5.4100000000000002E-2</v>
      </c>
      <c r="H103" s="1">
        <v>47698</v>
      </c>
      <c r="J103" s="8">
        <v>6.0133999999999999</v>
      </c>
    </row>
    <row r="104" spans="1:10" ht="15.75" x14ac:dyDescent="0.3">
      <c r="A104" s="3">
        <v>83</v>
      </c>
      <c r="B104" s="3" t="s">
        <v>343</v>
      </c>
      <c r="C104" s="3" t="s">
        <v>344</v>
      </c>
      <c r="D104" s="3" t="s">
        <v>31</v>
      </c>
      <c r="E104" s="5">
        <v>13000000</v>
      </c>
      <c r="F104" s="8">
        <v>14328.6</v>
      </c>
      <c r="G104" s="12">
        <v>2.6000000000000002E-2</v>
      </c>
      <c r="H104" s="1">
        <v>46033</v>
      </c>
      <c r="J104" s="8">
        <v>5.6925000000000008</v>
      </c>
    </row>
    <row r="105" spans="1:10" ht="15.75" x14ac:dyDescent="0.3">
      <c r="A105" s="3">
        <v>84</v>
      </c>
      <c r="B105" s="3" t="s">
        <v>533</v>
      </c>
      <c r="C105" s="3" t="s">
        <v>534</v>
      </c>
      <c r="D105" s="3" t="s">
        <v>31</v>
      </c>
      <c r="E105" s="5">
        <v>9850000</v>
      </c>
      <c r="F105" s="8">
        <v>10917.87</v>
      </c>
      <c r="G105" s="12">
        <v>1.9799999999999998E-2</v>
      </c>
      <c r="H105" s="1">
        <v>46120</v>
      </c>
      <c r="J105" s="8">
        <v>5.6993</v>
      </c>
    </row>
    <row r="106" spans="1:10" ht="15.75" x14ac:dyDescent="0.3">
      <c r="A106" s="3">
        <v>85</v>
      </c>
      <c r="B106" s="3" t="s">
        <v>535</v>
      </c>
      <c r="C106" s="3" t="s">
        <v>536</v>
      </c>
      <c r="D106" s="3" t="s">
        <v>31</v>
      </c>
      <c r="E106" s="5">
        <v>7000000</v>
      </c>
      <c r="F106" s="8">
        <v>7590.88</v>
      </c>
      <c r="G106" s="12">
        <v>1.38E-2</v>
      </c>
      <c r="H106" s="1">
        <v>45319</v>
      </c>
      <c r="J106" s="8">
        <v>4.9544999999999995</v>
      </c>
    </row>
    <row r="107" spans="1:10" ht="15.75" x14ac:dyDescent="0.3">
      <c r="A107" s="3">
        <v>86</v>
      </c>
      <c r="B107" s="3" t="s">
        <v>333</v>
      </c>
      <c r="C107" s="3" t="s">
        <v>334</v>
      </c>
      <c r="D107" s="3" t="s">
        <v>31</v>
      </c>
      <c r="E107" s="5">
        <v>5000000</v>
      </c>
      <c r="F107" s="8">
        <v>5419.49</v>
      </c>
      <c r="G107" s="12">
        <v>9.8999999999999991E-3</v>
      </c>
      <c r="H107" s="1">
        <v>47132</v>
      </c>
      <c r="J107" s="8">
        <v>6.1906999999999996</v>
      </c>
    </row>
    <row r="108" spans="1:10" ht="15.75" x14ac:dyDescent="0.3">
      <c r="A108" s="3">
        <v>87</v>
      </c>
      <c r="B108" s="3" t="s">
        <v>326</v>
      </c>
      <c r="C108" s="3" t="s">
        <v>327</v>
      </c>
      <c r="D108" s="3" t="s">
        <v>31</v>
      </c>
      <c r="E108" s="5">
        <v>2500000</v>
      </c>
      <c r="F108" s="8">
        <v>2675.82</v>
      </c>
      <c r="G108" s="12">
        <v>4.8999999999999998E-3</v>
      </c>
      <c r="H108" s="1">
        <v>46522</v>
      </c>
      <c r="J108" s="8">
        <v>5.9619</v>
      </c>
    </row>
    <row r="109" spans="1:10" ht="15.75" x14ac:dyDescent="0.3">
      <c r="A109" s="3">
        <v>88</v>
      </c>
      <c r="B109" s="3" t="s">
        <v>537</v>
      </c>
      <c r="C109" s="3" t="s">
        <v>538</v>
      </c>
      <c r="D109" s="3" t="s">
        <v>31</v>
      </c>
      <c r="E109" s="5">
        <v>2000000</v>
      </c>
      <c r="F109" s="8">
        <v>2196.86</v>
      </c>
      <c r="G109" s="12">
        <v>4.0000000000000001E-3</v>
      </c>
      <c r="H109" s="1">
        <v>45032</v>
      </c>
      <c r="J109" s="8">
        <v>4.6425999999999998</v>
      </c>
    </row>
    <row r="110" spans="1:10" ht="15.75" x14ac:dyDescent="0.3">
      <c r="A110" s="3">
        <v>89</v>
      </c>
      <c r="B110" s="3" t="s">
        <v>539</v>
      </c>
      <c r="C110" s="3" t="s">
        <v>540</v>
      </c>
      <c r="D110" s="3" t="s">
        <v>31</v>
      </c>
      <c r="E110" s="5">
        <v>1500000</v>
      </c>
      <c r="F110" s="8">
        <v>1583.57</v>
      </c>
      <c r="G110" s="12">
        <v>2.8999999999999998E-3</v>
      </c>
      <c r="H110" s="1">
        <v>47478</v>
      </c>
      <c r="J110" s="8">
        <v>6.2435</v>
      </c>
    </row>
    <row r="111" spans="1:10" ht="15.75" x14ac:dyDescent="0.3">
      <c r="A111" s="10"/>
      <c r="B111" s="10" t="s">
        <v>28</v>
      </c>
      <c r="C111" s="10"/>
      <c r="D111" s="10"/>
      <c r="E111" s="10"/>
      <c r="F111" s="11">
        <v>74452.72</v>
      </c>
      <c r="G111" s="14">
        <v>0.13539999999999996</v>
      </c>
    </row>
    <row r="113" spans="1:8" ht="15.75" x14ac:dyDescent="0.3">
      <c r="B113" s="2" t="s">
        <v>32</v>
      </c>
    </row>
    <row r="114" spans="1:8" ht="15.75" x14ac:dyDescent="0.3">
      <c r="A114" s="3">
        <v>90</v>
      </c>
      <c r="B114" s="2" t="s">
        <v>102</v>
      </c>
      <c r="F114" s="8">
        <v>12494.59</v>
      </c>
      <c r="G114" s="12">
        <v>2.2700000000000001E-2</v>
      </c>
      <c r="H114" s="1">
        <v>44105</v>
      </c>
    </row>
    <row r="115" spans="1:8" ht="15.75" x14ac:dyDescent="0.3">
      <c r="A115" s="10"/>
      <c r="B115" s="10" t="s">
        <v>28</v>
      </c>
      <c r="C115" s="10"/>
      <c r="D115" s="10"/>
      <c r="E115" s="10"/>
      <c r="F115" s="11">
        <v>12494.59</v>
      </c>
      <c r="G115" s="14">
        <v>2.2700000000000001E-2</v>
      </c>
    </row>
    <row r="117" spans="1:8" ht="15.75" x14ac:dyDescent="0.3">
      <c r="B117" s="2" t="s">
        <v>103</v>
      </c>
    </row>
    <row r="118" spans="1:8" ht="15.75" x14ac:dyDescent="0.3">
      <c r="A118" s="3"/>
      <c r="B118" s="3" t="s">
        <v>104</v>
      </c>
      <c r="C118" s="3"/>
      <c r="D118" s="5"/>
      <c r="F118" s="8">
        <v>-7113.35</v>
      </c>
      <c r="G118" s="12">
        <v>-1.3100000000000001E-2</v>
      </c>
    </row>
    <row r="119" spans="1:8" ht="15.75" x14ac:dyDescent="0.3">
      <c r="A119" s="10"/>
      <c r="B119" s="10" t="s">
        <v>28</v>
      </c>
      <c r="C119" s="10"/>
      <c r="D119" s="10"/>
      <c r="E119" s="10"/>
      <c r="F119" s="11">
        <v>-7113.35</v>
      </c>
      <c r="G119" s="14">
        <v>-1.3100000000000001E-2</v>
      </c>
    </row>
    <row r="121" spans="1:8" ht="15.75" x14ac:dyDescent="0.3">
      <c r="A121" s="7"/>
      <c r="B121" s="7" t="s">
        <v>105</v>
      </c>
      <c r="C121" s="7"/>
      <c r="D121" s="7"/>
      <c r="E121" s="7"/>
      <c r="F121" s="9">
        <v>550162.87</v>
      </c>
      <c r="G121" s="13">
        <v>1</v>
      </c>
    </row>
    <row r="122" spans="1:8" ht="15.75" x14ac:dyDescent="0.3">
      <c r="A122" s="3" t="s">
        <v>106</v>
      </c>
    </row>
    <row r="123" spans="1:8" ht="45" x14ac:dyDescent="0.3">
      <c r="A123" s="4">
        <v>1</v>
      </c>
      <c r="B123" s="4" t="s">
        <v>541</v>
      </c>
    </row>
    <row r="124" spans="1:8" ht="15.75" x14ac:dyDescent="0.3">
      <c r="A124" s="4">
        <v>2</v>
      </c>
      <c r="B124" s="4" t="s">
        <v>107</v>
      </c>
    </row>
    <row r="125" spans="1:8" ht="15.75" x14ac:dyDescent="0.3">
      <c r="A125" s="4">
        <v>3</v>
      </c>
      <c r="B125" s="4" t="s">
        <v>350</v>
      </c>
    </row>
    <row r="126" spans="1:8" ht="30" x14ac:dyDescent="0.3">
      <c r="A126" s="4">
        <v>4</v>
      </c>
      <c r="B126" s="4" t="s">
        <v>108</v>
      </c>
    </row>
    <row r="127" spans="1:8" ht="32.25" customHeight="1" x14ac:dyDescent="0.3">
      <c r="A127" s="4">
        <v>5</v>
      </c>
      <c r="B127" s="77" t="s">
        <v>182</v>
      </c>
      <c r="C127" s="77"/>
      <c r="D127" s="77"/>
      <c r="E127" s="77"/>
      <c r="F127" s="77"/>
    </row>
    <row r="128" spans="1:8" ht="75" customHeight="1" x14ac:dyDescent="0.25">
      <c r="B128" s="59" t="s">
        <v>1414</v>
      </c>
      <c r="C128" s="59" t="s">
        <v>4</v>
      </c>
      <c r="D128" s="83" t="s">
        <v>1415</v>
      </c>
      <c r="E128" s="83"/>
      <c r="F128" s="59" t="s">
        <v>1416</v>
      </c>
    </row>
    <row r="129" spans="2:6" x14ac:dyDescent="0.25">
      <c r="B129" s="60" t="s">
        <v>1441</v>
      </c>
      <c r="C129" s="60" t="s">
        <v>1418</v>
      </c>
      <c r="D129" s="62">
        <v>0</v>
      </c>
      <c r="E129" s="63">
        <v>0</v>
      </c>
      <c r="F129" s="62">
        <v>5965.03089</v>
      </c>
    </row>
  </sheetData>
  <mergeCells count="3">
    <mergeCell ref="B1:F1"/>
    <mergeCell ref="B127:F127"/>
    <mergeCell ref="D128:E12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workbookViewId="0"/>
  </sheetViews>
  <sheetFormatPr defaultRowHeight="15" x14ac:dyDescent="0.25"/>
  <cols>
    <col min="1" max="1" width="7.140625" bestFit="1" customWidth="1"/>
    <col min="2" max="2" width="52.5703125" bestFit="1" customWidth="1"/>
    <col min="3" max="3" width="12.7109375" bestFit="1" customWidth="1"/>
    <col min="4" max="4" width="14.85546875" bestFit="1" customWidth="1"/>
    <col min="5" max="5" width="11.85546875" bestFit="1" customWidth="1"/>
    <col min="6" max="6" width="12.5703125" bestFit="1" customWidth="1"/>
    <col min="7" max="7" width="8.85546875" bestFit="1" customWidth="1"/>
    <col min="8" max="8" width="12.85546875" bestFit="1" customWidth="1"/>
    <col min="9" max="9" width="14.5703125" bestFit="1" customWidth="1"/>
    <col min="10" max="10" width="9.7109375" customWidth="1"/>
    <col min="11" max="11" width="28" customWidth="1"/>
    <col min="12" max="12" width="16" customWidth="1"/>
  </cols>
  <sheetData>
    <row r="1" spans="1:12" ht="18.75" x14ac:dyDescent="0.3">
      <c r="A1" s="6"/>
      <c r="B1" s="72" t="s">
        <v>542</v>
      </c>
      <c r="C1" s="73"/>
      <c r="D1" s="73"/>
      <c r="E1" s="73"/>
      <c r="F1" s="73"/>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332</v>
      </c>
    </row>
    <row r="7" spans="1:12" ht="15.75" x14ac:dyDescent="0.3">
      <c r="B7" s="2" t="s">
        <v>1270</v>
      </c>
    </row>
    <row r="8" spans="1:12" ht="15.75" x14ac:dyDescent="0.3">
      <c r="A8" s="3">
        <v>1</v>
      </c>
      <c r="B8" s="3" t="s">
        <v>337</v>
      </c>
      <c r="C8" s="3" t="s">
        <v>338</v>
      </c>
      <c r="D8" s="3" t="s">
        <v>31</v>
      </c>
      <c r="E8" s="5">
        <v>29450000</v>
      </c>
      <c r="F8" s="8">
        <v>29194.41</v>
      </c>
      <c r="G8" s="12">
        <v>0.53170000000000006</v>
      </c>
      <c r="H8" s="1">
        <v>47698</v>
      </c>
      <c r="J8" s="8">
        <v>6.0133999999999999</v>
      </c>
      <c r="K8" s="2" t="s">
        <v>109</v>
      </c>
      <c r="L8" s="2" t="s">
        <v>110</v>
      </c>
    </row>
    <row r="9" spans="1:12" ht="15.75" x14ac:dyDescent="0.3">
      <c r="A9" s="3">
        <v>2</v>
      </c>
      <c r="B9" s="3" t="s">
        <v>333</v>
      </c>
      <c r="C9" s="3" t="s">
        <v>334</v>
      </c>
      <c r="D9" s="3" t="s">
        <v>31</v>
      </c>
      <c r="E9" s="5">
        <v>10500000</v>
      </c>
      <c r="F9" s="8">
        <v>11380.92</v>
      </c>
      <c r="G9" s="12">
        <v>0.20730000000000001</v>
      </c>
      <c r="H9" s="1">
        <v>47132</v>
      </c>
      <c r="J9" s="8">
        <v>6.1906999999999996</v>
      </c>
      <c r="K9" t="s">
        <v>31</v>
      </c>
      <c r="L9" s="12">
        <v>0.98560000000000014</v>
      </c>
    </row>
    <row r="10" spans="1:12" ht="15.75" x14ac:dyDescent="0.3">
      <c r="A10" s="3">
        <v>3</v>
      </c>
      <c r="B10" s="3" t="s">
        <v>326</v>
      </c>
      <c r="C10" s="3" t="s">
        <v>327</v>
      </c>
      <c r="D10" s="3" t="s">
        <v>31</v>
      </c>
      <c r="E10" s="5">
        <v>6500000</v>
      </c>
      <c r="F10" s="8">
        <v>6957.12</v>
      </c>
      <c r="G10" s="12">
        <v>0.12670000000000001</v>
      </c>
      <c r="H10" s="1">
        <v>46522</v>
      </c>
      <c r="J10" s="8">
        <v>5.9619</v>
      </c>
      <c r="K10" t="s">
        <v>111</v>
      </c>
      <c r="L10" s="12">
        <v>1.4399999999999857E-2</v>
      </c>
    </row>
    <row r="11" spans="1:12" ht="15.75" x14ac:dyDescent="0.3">
      <c r="A11" s="3">
        <v>4</v>
      </c>
      <c r="B11" s="3" t="s">
        <v>341</v>
      </c>
      <c r="C11" s="3" t="s">
        <v>342</v>
      </c>
      <c r="D11" s="3" t="s">
        <v>31</v>
      </c>
      <c r="E11" s="5">
        <v>6500000</v>
      </c>
      <c r="F11" s="8">
        <v>6584.75</v>
      </c>
      <c r="G11" s="12">
        <v>0.11990000000000001</v>
      </c>
      <c r="H11" s="1">
        <v>58790</v>
      </c>
      <c r="J11" s="8">
        <v>6.7477999999999998</v>
      </c>
    </row>
    <row r="12" spans="1:12" ht="15.75" x14ac:dyDescent="0.3">
      <c r="A12" s="10"/>
      <c r="B12" s="10" t="s">
        <v>28</v>
      </c>
      <c r="C12" s="10"/>
      <c r="D12" s="10"/>
      <c r="E12" s="10"/>
      <c r="F12" s="11">
        <v>54117.2</v>
      </c>
      <c r="G12" s="14">
        <v>0.98560000000000014</v>
      </c>
    </row>
    <row r="14" spans="1:12" ht="15.75" x14ac:dyDescent="0.3">
      <c r="B14" s="2" t="s">
        <v>32</v>
      </c>
    </row>
    <row r="15" spans="1:12" ht="15.75" x14ac:dyDescent="0.3">
      <c r="A15" s="3">
        <v>5</v>
      </c>
      <c r="B15" s="2" t="s">
        <v>102</v>
      </c>
      <c r="F15" s="8">
        <v>125.97</v>
      </c>
      <c r="G15" s="12">
        <v>2.3E-3</v>
      </c>
      <c r="H15" s="1">
        <v>44105</v>
      </c>
    </row>
    <row r="16" spans="1:12" ht="15.75" x14ac:dyDescent="0.3">
      <c r="A16" s="10"/>
      <c r="B16" s="10" t="s">
        <v>28</v>
      </c>
      <c r="C16" s="10"/>
      <c r="D16" s="10"/>
      <c r="E16" s="10"/>
      <c r="F16" s="11">
        <v>125.97</v>
      </c>
      <c r="G16" s="14">
        <v>2.3E-3</v>
      </c>
    </row>
    <row r="18" spans="1:7" ht="15.75" x14ac:dyDescent="0.3">
      <c r="B18" s="2" t="s">
        <v>103</v>
      </c>
    </row>
    <row r="19" spans="1:7" ht="15.75" x14ac:dyDescent="0.3">
      <c r="A19" s="3"/>
      <c r="B19" s="3" t="s">
        <v>330</v>
      </c>
      <c r="C19" s="3"/>
      <c r="D19" s="5"/>
      <c r="F19" s="8">
        <v>362.26</v>
      </c>
      <c r="G19" s="12">
        <v>6.6E-3</v>
      </c>
    </row>
    <row r="20" spans="1:7" ht="15.75" x14ac:dyDescent="0.3">
      <c r="A20" s="3"/>
      <c r="B20" s="3" t="s">
        <v>104</v>
      </c>
      <c r="C20" s="3"/>
      <c r="D20" s="5"/>
      <c r="F20" s="8">
        <v>301</v>
      </c>
      <c r="G20" s="12">
        <v>5.5000000000000005E-3</v>
      </c>
    </row>
    <row r="21" spans="1:7" ht="15.75" x14ac:dyDescent="0.3">
      <c r="A21" s="10"/>
      <c r="B21" s="10" t="s">
        <v>28</v>
      </c>
      <c r="C21" s="10"/>
      <c r="D21" s="10"/>
      <c r="E21" s="10"/>
      <c r="F21" s="11">
        <v>663.26</v>
      </c>
      <c r="G21" s="14">
        <v>1.21E-2</v>
      </c>
    </row>
    <row r="23" spans="1:7" ht="15.75" x14ac:dyDescent="0.3">
      <c r="A23" s="7"/>
      <c r="B23" s="7" t="s">
        <v>105</v>
      </c>
      <c r="C23" s="7"/>
      <c r="D23" s="7"/>
      <c r="E23" s="7"/>
      <c r="F23" s="9">
        <v>54906.43</v>
      </c>
      <c r="G23" s="13">
        <v>1</v>
      </c>
    </row>
    <row r="24" spans="1:7" ht="15.75" x14ac:dyDescent="0.3">
      <c r="A24" s="3" t="s">
        <v>106</v>
      </c>
    </row>
    <row r="25" spans="1:7" ht="15.75" x14ac:dyDescent="0.3">
      <c r="A25" s="4">
        <v>1</v>
      </c>
      <c r="B25" s="4" t="s">
        <v>107</v>
      </c>
    </row>
    <row r="26" spans="1:7" ht="30" x14ac:dyDescent="0.3">
      <c r="A26" s="4">
        <v>2</v>
      </c>
      <c r="B26" s="4" t="s">
        <v>108</v>
      </c>
    </row>
  </sheetData>
  <mergeCells count="1">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LIQUID</vt:lpstr>
      <vt:lpstr>ULTRA</vt:lpstr>
      <vt:lpstr>CREDITRISK</vt:lpstr>
      <vt:lpstr>LDF</vt:lpstr>
      <vt:lpstr>SHORT</vt:lpstr>
      <vt:lpstr>STR</vt:lpstr>
      <vt:lpstr>BOND</vt:lpstr>
      <vt:lpstr>EQUITY&amp;BOND</vt:lpstr>
      <vt:lpstr>GSEC</vt:lpstr>
      <vt:lpstr>SAVINGS</vt:lpstr>
      <vt:lpstr>REGULARSAVINGS</vt:lpstr>
      <vt:lpstr>Corporate Bond</vt:lpstr>
      <vt:lpstr>EQUITY</vt:lpstr>
      <vt:lpstr>TOP100</vt:lpstr>
      <vt:lpstr>EQUITYOPPOR</vt:lpstr>
      <vt:lpstr>TIGER</vt:lpstr>
      <vt:lpstr>MIDCAP</vt:lpstr>
      <vt:lpstr>TAX</vt:lpstr>
      <vt:lpstr>WAF</vt:lpstr>
      <vt:lpstr>SMALLCAP</vt:lpstr>
      <vt:lpstr>GF</vt:lpstr>
      <vt:lpstr>NRNEF</vt:lpstr>
      <vt:lpstr>WEF</vt:lpstr>
      <vt:lpstr>FOCUS</vt:lpstr>
      <vt:lpstr>WMF</vt:lpstr>
      <vt:lpstr>USFEF</vt:lpstr>
      <vt:lpstr>BANKING &amp; PSU</vt:lpstr>
      <vt:lpstr>DAAF</vt:lpstr>
      <vt:lpstr>GAF</vt:lpstr>
      <vt:lpstr>10YGF</vt:lpstr>
      <vt:lpstr>ESF</vt:lpstr>
      <vt:lpstr>EQUALNIFTY50</vt:lpstr>
      <vt:lpstr>ARBITRAGE</vt:lpstr>
      <vt:lpstr>LIQUIDETF</vt:lpstr>
      <vt:lpstr>HEALTHCARE</vt:lpstr>
      <vt:lpstr>OVERNIGHT</vt:lpstr>
      <vt:lpstr>NIFTY50INDEX</vt:lpstr>
      <vt:lpstr>NIFTYNEXT50INDEX</vt:lpstr>
      <vt:lpstr>QUANT</vt:lpstr>
      <vt:lpstr>3YCEEF</vt:lpstr>
      <vt:lpstr>ACE Fund - Series 1</vt:lpstr>
      <vt:lpstr>DAF SR 49 - 42M</vt:lpstr>
      <vt:lpstr>SR 204 - 37M</vt:lpstr>
      <vt:lpstr>SR 205 - 37M</vt:lpstr>
      <vt:lpstr>SR 209 - 37M</vt:lpstr>
      <vt:lpstr>SR 210 - 36M</vt:lpstr>
      <vt:lpstr>SR 211 - 38M</vt:lpstr>
      <vt:lpstr>SR 217 - 40M</vt:lpstr>
      <vt:lpstr>SR 218 - 40M</vt:lpstr>
      <vt:lpstr>SR 219 - 40M</vt:lpstr>
      <vt:lpstr>SR 220 - 40M</vt:lpstr>
      <vt:lpstr>SR 221 - 40M</vt:lpstr>
      <vt:lpstr>ACESERIES2</vt:lpstr>
      <vt:lpstr>SR 223 - 39M</vt:lpstr>
      <vt:lpstr>SR 224 - 39M</vt:lpstr>
      <vt:lpstr>SR 226 - 39M</vt:lpstr>
      <vt:lpstr>SR 227 - 39M</vt:lpstr>
      <vt:lpstr>SR 232 - 36M</vt:lpstr>
      <vt:lpstr>SR 233 - 36M</vt:lpstr>
      <vt:lpstr>SR 235 - 36M</vt:lpstr>
      <vt:lpstr>SR 236 - 36M</vt:lpstr>
      <vt:lpstr>SR 237 - 36M</vt:lpstr>
      <vt:lpstr>SR 238 - 36M</vt:lpstr>
      <vt:lpstr>SR 239 - 36M</vt:lpstr>
      <vt:lpstr>SR 241 - 36M</vt:lpstr>
      <vt:lpstr>SR 243 - 36M</vt:lpstr>
      <vt:lpstr>SR 244 - 36M</vt:lpstr>
      <vt:lpstr>SR 250 - 39M</vt:lpstr>
      <vt:lpstr>SR 251 - 38M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Kotian, Chetan (India)</cp:lastModifiedBy>
  <dcterms:created xsi:type="dcterms:W3CDTF">2020-10-02T04:14:09Z</dcterms:created>
  <dcterms:modified xsi:type="dcterms:W3CDTF">2020-10-08T13:06:34Z</dcterms:modified>
</cp:coreProperties>
</file>