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<sst xmlns="http://schemas.openxmlformats.org/spreadsheetml/2006/main" count="212" uniqueCount="178">
  <si>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</si>
  <si>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</si>
  <si>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</si>
  <si>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</si>
  <si>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</si>
  <si>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</si>
  <si>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</si>
  <si>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</si>
  <si>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</si>
  <si>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</si>
  <si>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</si>
  <si>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</si>
  <si>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</si>
  <si>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</si>
  <si>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</si>
  <si>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</si>
  <si>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</si>
  <si>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</si>
  <si>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</si>
  <si>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</si>
  <si>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</si>
  <si>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</si>
  <si>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</si>
  <si>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</si>
  <si>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</si>
  <si>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</si>
  <si>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</si>
  <si>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</si>
  <si>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</si>
  <si>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</si>
  <si>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</si>
  <si>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</si>
  <si>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</si>
  <si>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</si>
  <si>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</si>
  <si>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</si>
  <si>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</si>
  <si>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</si>
  <si>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</si>
  <si>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</si>
  <si>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</si>
  <si>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</si>
  <si>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</si>
  <si>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</si>
  <si>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</si>
  <si>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</si>
  <si>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</si>
  <si>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</si>
  <si>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</si>
  <si>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</si>
  <si>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</si>
  <si>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</si>
  <si>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</si>
  <si>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</si>
  <si>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</si>
  <si>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</si>
  <si>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</si>
  <si>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</si>
  <si>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</si>
  <si>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</si>
  <si>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</si>
  <si>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</si>
  <si>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</si>
  <si>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</si>
  <si>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</si>
  <si>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</si>
  <si>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</si>
  <si>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</si>
  <si>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</si>
  <si>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</si>
  <si>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</si>
  <si>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</si>
  <si>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</si>
  <si>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</si>
  <si>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</si>
  <si>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</si>
  <si>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</si>
  <si>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</si>
  <si>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</si>
  <si>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</si>
  <si>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</si>
  <si>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</si>
  <si>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</si>
  <si>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</si>
  <si>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</si>
  <si>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</si>
  <si>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</si>
  <si>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</si>
  <si>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</si>
  <si>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</si>
  <si>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</si>
  <si>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</si>
  <si>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</si>
  <si>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</si>
  <si>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</si>
  <si>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</si>
  <si>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</si>
  <si>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</si>
  <si>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</si>
  <si>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</si>
  <si>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</si>
  <si>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</si>
  <si>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</si>
  <si>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</si>
  <si>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</si>
  <si>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</si>
  <si>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</si>
  <si>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</si>
  <si>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</si>
  <si>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</si>
  <si>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</si>
  <si>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</si>
  <si>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</si>
  <si>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</si>
  <si>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</si>
  <si>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</si>
  <si>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</si>
  <si>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</si>
  <si>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</si>
  <si>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</si>
  <si>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</si>
  <si>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</si>
  <si>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</si>
  <si>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</si>
  <si>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</si>
  <si>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</si>
  <si>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</si>
  <si>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</si>
  <si>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</si>
  <si>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</si>
  <si>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</si>
  <si>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</si>
  <si>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</si>
  <si>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</si>
  <si>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</si>
  <si>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</si>
  <si>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</si>
  <si>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</si>
  <si>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</si>
  <si>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</si>
  <si>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</si>
  <si>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</si>
  <si>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</si>
  <si>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</si>
  <si>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</si>
  <si>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</si>
  <si>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</si>
  <si>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</si>
  <si>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</si>
  <si>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</si>
  <si>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</si>
  <si>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</si>
  <si>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</si>
  <si>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</si>
  <si>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</si>
  <si>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</si>
  <si>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</si>
  <si>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</si>
  <si>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</si>
  <si>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</si>
  <si>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</si>
  <si>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</si>
  <si>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</si>
  <si>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</si>
  <si>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</si>
  <si>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</si>
  <si>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Banking and PSU Fund</t>
  </si>
  <si>
    <t>Bond Fund</t>
  </si>
  <si>
    <t>Credit Risk Fund</t>
  </si>
  <si>
    <t>Low Duration Fund</t>
  </si>
  <si>
    <t>Ultra Short Fund</t>
  </si>
  <si>
    <t>Regular Savings Fund</t>
  </si>
  <si>
    <t>Short Term Fund</t>
  </si>
  <si>
    <t>Corporate Bond Fund</t>
  </si>
  <si>
    <t>Strategic Bond Fund</t>
  </si>
  <si>
    <t>Tax Saver Fund</t>
  </si>
  <si>
    <t>DSP Mutual Fund: Average Assets Under Management (AAUM) as on 31.12.2019 (All figures in Rs. Crore)</t>
  </si>
  <si>
    <t>Table showing State wise /Union Territory wise contribution to AAUM of category of schemes as on 31.12.2019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</si>
</sst>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14" t="s">
        <v>66</v>
      </c>
      <c r="B1" s="138" t="s">
        <v>28</v>
      </c>
      <c r="C1" s="124" t="s">
        <v>176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15"/>
      <c r="B2" s="139"/>
      <c r="C2" s="143" t="s">
        <v>27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25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26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15"/>
      <c r="B3" s="139"/>
      <c r="C3" s="127" t="s">
        <v>102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103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102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103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102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103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15"/>
      <c r="B4" s="139"/>
      <c r="C4" s="146" t="s">
        <v>29</v>
      </c>
      <c r="D4" s="147"/>
      <c r="E4" s="147"/>
      <c r="F4" s="147"/>
      <c r="G4" s="148"/>
      <c r="H4" s="135" t="s">
        <v>30</v>
      </c>
      <c r="I4" s="136"/>
      <c r="J4" s="136"/>
      <c r="K4" s="136"/>
      <c r="L4" s="137"/>
      <c r="M4" s="146" t="s">
        <v>29</v>
      </c>
      <c r="N4" s="147"/>
      <c r="O4" s="147"/>
      <c r="P4" s="147"/>
      <c r="Q4" s="148"/>
      <c r="R4" s="135" t="s">
        <v>30</v>
      </c>
      <c r="S4" s="136"/>
      <c r="T4" s="136"/>
      <c r="U4" s="136"/>
      <c r="V4" s="137"/>
      <c r="W4" s="146" t="s">
        <v>29</v>
      </c>
      <c r="X4" s="147"/>
      <c r="Y4" s="147"/>
      <c r="Z4" s="147"/>
      <c r="AA4" s="148"/>
      <c r="AB4" s="135" t="s">
        <v>30</v>
      </c>
      <c r="AC4" s="136"/>
      <c r="AD4" s="136"/>
      <c r="AE4" s="136"/>
      <c r="AF4" s="137"/>
      <c r="AG4" s="146" t="s">
        <v>29</v>
      </c>
      <c r="AH4" s="147"/>
      <c r="AI4" s="147"/>
      <c r="AJ4" s="147"/>
      <c r="AK4" s="148"/>
      <c r="AL4" s="135" t="s">
        <v>30</v>
      </c>
      <c r="AM4" s="136"/>
      <c r="AN4" s="136"/>
      <c r="AO4" s="136"/>
      <c r="AP4" s="137"/>
      <c r="AQ4" s="146" t="s">
        <v>29</v>
      </c>
      <c r="AR4" s="147"/>
      <c r="AS4" s="147"/>
      <c r="AT4" s="147"/>
      <c r="AU4" s="148"/>
      <c r="AV4" s="135" t="s">
        <v>30</v>
      </c>
      <c r="AW4" s="136"/>
      <c r="AX4" s="136"/>
      <c r="AY4" s="136"/>
      <c r="AZ4" s="137"/>
      <c r="BA4" s="146" t="s">
        <v>29</v>
      </c>
      <c r="BB4" s="147"/>
      <c r="BC4" s="147"/>
      <c r="BD4" s="147"/>
      <c r="BE4" s="148"/>
      <c r="BF4" s="135" t="s">
        <v>30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67</v>
      </c>
      <c r="B7" s="18" t="s">
        <v>12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152</v>
      </c>
      <c r="C8" s="45">
        <v>0</v>
      </c>
      <c r="D8" s="53">
        <v>631.679612978</v>
      </c>
      <c r="E8" s="45">
        <v>0</v>
      </c>
      <c r="F8" s="45">
        <v>0</v>
      </c>
      <c r="G8" s="45">
        <v>0</v>
      </c>
      <c r="H8" s="45">
        <v>67.712892664</v>
      </c>
      <c r="I8" s="45">
        <v>5270.419251801</v>
      </c>
      <c r="J8" s="45">
        <v>515.832695025</v>
      </c>
      <c r="K8" s="45">
        <v>0</v>
      </c>
      <c r="L8" s="45">
        <v>1021.3153210330001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29.788358376</v>
      </c>
      <c r="S8" s="45">
        <v>55.967825010999995</v>
      </c>
      <c r="T8" s="45">
        <v>65.201341561</v>
      </c>
      <c r="U8" s="45">
        <v>0</v>
      </c>
      <c r="V8" s="45">
        <v>42.51234116999999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0.019401493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0.04760020499999999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71.29061969199999</v>
      </c>
      <c r="AW8" s="45">
        <v>1940.630072727</v>
      </c>
      <c r="AX8" s="45">
        <v>5.233457288</v>
      </c>
      <c r="AY8" s="45">
        <v>0</v>
      </c>
      <c r="AZ8" s="45">
        <v>515.644689086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26.715413367</v>
      </c>
      <c r="BG8" s="53">
        <v>31.853617076</v>
      </c>
      <c r="BH8" s="45">
        <v>15.652986959000001</v>
      </c>
      <c r="BI8" s="45">
        <v>0</v>
      </c>
      <c r="BJ8" s="45">
        <v>86.10197877600001</v>
      </c>
      <c r="BK8" s="87">
        <v>10393.619476288</v>
      </c>
    </row>
    <row r="9" spans="1:63" ht="12.75">
      <c r="A9" s="11"/>
      <c r="B9" s="47" t="s">
        <v>159</v>
      </c>
      <c r="C9" s="45">
        <v>0</v>
      </c>
      <c r="D9" s="53">
        <v>11.301046299</v>
      </c>
      <c r="E9" s="45">
        <v>0</v>
      </c>
      <c r="F9" s="45">
        <v>0</v>
      </c>
      <c r="G9" s="56">
        <v>0</v>
      </c>
      <c r="H9" s="55">
        <v>0.6411948550000001</v>
      </c>
      <c r="I9" s="45">
        <v>583.741623937</v>
      </c>
      <c r="J9" s="45">
        <v>7.422294423</v>
      </c>
      <c r="K9" s="56">
        <v>0</v>
      </c>
      <c r="L9" s="56">
        <v>53.878112898000005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0.04887741600000001</v>
      </c>
      <c r="S9" s="45">
        <v>1.9391835039999998</v>
      </c>
      <c r="T9" s="45">
        <v>0.691980272</v>
      </c>
      <c r="U9" s="45">
        <v>0</v>
      </c>
      <c r="V9" s="56">
        <v>9.279E-06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2.2622E-05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1.037024279</v>
      </c>
      <c r="AW9" s="45">
        <v>75.264288961</v>
      </c>
      <c r="AX9" s="45">
        <v>4.924391504</v>
      </c>
      <c r="AY9" s="56">
        <v>0</v>
      </c>
      <c r="AZ9" s="56">
        <v>28.99271141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0.447199972</v>
      </c>
      <c r="BG9" s="53">
        <v>5.727358625</v>
      </c>
      <c r="BH9" s="45">
        <v>0.18807268</v>
      </c>
      <c r="BI9" s="45">
        <v>0</v>
      </c>
      <c r="BJ9" s="45">
        <v>10.975805725999999</v>
      </c>
      <c r="BK9" s="87">
        <v>787.221198662</v>
      </c>
    </row>
    <row r="10" spans="1:63" ht="12.75">
      <c r="A10" s="11"/>
      <c r="B10" s="47" t="s">
        <v>153</v>
      </c>
      <c r="C10" s="45">
        <v>0</v>
      </c>
      <c r="D10" s="53">
        <v>270.201027711</v>
      </c>
      <c r="E10" s="45">
        <v>0</v>
      </c>
      <c r="F10" s="45">
        <v>0</v>
      </c>
      <c r="G10" s="54">
        <v>0</v>
      </c>
      <c r="H10" s="55">
        <v>16.549176059</v>
      </c>
      <c r="I10" s="45">
        <v>319.46863533100003</v>
      </c>
      <c r="J10" s="45">
        <v>58.57932409199999</v>
      </c>
      <c r="K10" s="56">
        <v>0</v>
      </c>
      <c r="L10" s="54">
        <v>98.422289428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4.204922976</v>
      </c>
      <c r="S10" s="45">
        <v>6.431255554</v>
      </c>
      <c r="T10" s="45">
        <v>5.3769847649999996</v>
      </c>
      <c r="U10" s="45">
        <v>0</v>
      </c>
      <c r="V10" s="54">
        <v>17.137777592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0.092679893</v>
      </c>
      <c r="AS10" s="45">
        <v>0</v>
      </c>
      <c r="AT10" s="56">
        <v>0</v>
      </c>
      <c r="AU10" s="54">
        <v>0</v>
      </c>
      <c r="AV10" s="55">
        <v>7.199737</v>
      </c>
      <c r="AW10" s="45">
        <v>297.55060251</v>
      </c>
      <c r="AX10" s="45">
        <v>15.800800716</v>
      </c>
      <c r="AY10" s="56">
        <v>0</v>
      </c>
      <c r="AZ10" s="54">
        <v>194.845714972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3.8659018689999995</v>
      </c>
      <c r="BG10" s="53">
        <v>7.5158253120000005</v>
      </c>
      <c r="BH10" s="45">
        <v>0.371193171</v>
      </c>
      <c r="BI10" s="45">
        <v>0</v>
      </c>
      <c r="BJ10" s="45">
        <v>21.403891467999998</v>
      </c>
      <c r="BK10" s="87">
        <v>1345.017740419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913.1816869879999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84.903263578</v>
      </c>
      <c r="I11" s="88">
        <f t="shared" si="0"/>
        <v>6173.629511069</v>
      </c>
      <c r="J11" s="88">
        <f t="shared" si="0"/>
        <v>581.83431354</v>
      </c>
      <c r="K11" s="88">
        <f t="shared" si="0"/>
        <v>0</v>
      </c>
      <c r="L11" s="88">
        <f t="shared" si="0"/>
        <v>1173.6157233590002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34.042158768</v>
      </c>
      <c r="S11" s="88">
        <f t="shared" si="0"/>
        <v>64.33826406899999</v>
      </c>
      <c r="T11" s="88">
        <f t="shared" si="0"/>
        <v>71.270306598</v>
      </c>
      <c r="U11" s="88">
        <f t="shared" si="0"/>
        <v>0</v>
      </c>
      <c r="V11" s="88">
        <f t="shared" si="0"/>
        <v>59.65012804099999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0.019401493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0.04762282699999999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0.092679893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79.52738097099999</v>
      </c>
      <c r="AW11" s="88">
        <f t="shared" si="0"/>
        <v>2313.444964198</v>
      </c>
      <c r="AX11" s="88">
        <f t="shared" si="0"/>
        <v>25.958649508</v>
      </c>
      <c r="AY11" s="88">
        <f t="shared" si="0"/>
        <v>0</v>
      </c>
      <c r="AZ11" s="88">
        <f t="shared" si="0"/>
        <v>739.4831154679999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31.028515207999998</v>
      </c>
      <c r="BG11" s="88">
        <f t="shared" si="0"/>
        <v>45.096801013000004</v>
      </c>
      <c r="BH11" s="88">
        <f t="shared" si="0"/>
        <v>16.212252810000003</v>
      </c>
      <c r="BI11" s="88">
        <f t="shared" si="0"/>
        <v>0</v>
      </c>
      <c r="BJ11" s="88">
        <f t="shared" si="0"/>
        <v>118.48167597000001</v>
      </c>
      <c r="BK11" s="88">
        <f>SUM(BK8:BK10)</f>
        <v>12525.858415369</v>
      </c>
      <c r="BL11" s="104"/>
    </row>
    <row r="12" spans="1:64" ht="12.75">
      <c r="A12" s="11" t="s">
        <v>68</v>
      </c>
      <c r="B12" s="18" t="s">
        <v>3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3"/>
      <c r="BL12" s="104"/>
    </row>
    <row r="13" spans="1:64" ht="12.75">
      <c r="A13" s="11"/>
      <c r="B13" s="46" t="s">
        <v>154</v>
      </c>
      <c r="C13" s="45">
        <v>0</v>
      </c>
      <c r="D13" s="53">
        <v>328.384356595</v>
      </c>
      <c r="E13" s="45">
        <v>0</v>
      </c>
      <c r="F13" s="45">
        <v>0</v>
      </c>
      <c r="G13" s="54">
        <v>0</v>
      </c>
      <c r="H13" s="55">
        <v>7.851848646999999</v>
      </c>
      <c r="I13" s="45">
        <v>32.08165924</v>
      </c>
      <c r="J13" s="45">
        <v>1.793156641</v>
      </c>
      <c r="K13" s="56">
        <v>0</v>
      </c>
      <c r="L13" s="54">
        <v>113.901487906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3.4261020110000002</v>
      </c>
      <c r="S13" s="45">
        <v>45.730838196</v>
      </c>
      <c r="T13" s="45">
        <v>0</v>
      </c>
      <c r="U13" s="45">
        <v>0</v>
      </c>
      <c r="V13" s="54">
        <v>2.639133187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5.464933951000001</v>
      </c>
      <c r="AW13" s="45">
        <v>13.632476006000001</v>
      </c>
      <c r="AX13" s="45">
        <v>3.601722871</v>
      </c>
      <c r="AY13" s="56">
        <v>0</v>
      </c>
      <c r="AZ13" s="54">
        <v>24.468551314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1.199176627</v>
      </c>
      <c r="BG13" s="53">
        <v>0.5326674650000001</v>
      </c>
      <c r="BH13" s="45">
        <v>0</v>
      </c>
      <c r="BI13" s="45">
        <v>0</v>
      </c>
      <c r="BJ13" s="45">
        <v>0.640563436</v>
      </c>
      <c r="BK13" s="87">
        <v>585.3486740930001</v>
      </c>
      <c r="BL13" s="104"/>
    </row>
    <row r="14" spans="1:64" ht="12.75">
      <c r="A14" s="11"/>
      <c r="B14" s="47" t="s">
        <v>155</v>
      </c>
      <c r="C14" s="45">
        <v>0</v>
      </c>
      <c r="D14" s="53">
        <v>20.475760099</v>
      </c>
      <c r="E14" s="45">
        <v>0</v>
      </c>
      <c r="F14" s="45">
        <v>0</v>
      </c>
      <c r="G14" s="54">
        <v>0</v>
      </c>
      <c r="H14" s="55">
        <v>3.5718576</v>
      </c>
      <c r="I14" s="45">
        <v>0</v>
      </c>
      <c r="J14" s="45">
        <v>0</v>
      </c>
      <c r="K14" s="56">
        <v>0</v>
      </c>
      <c r="L14" s="54">
        <v>8.318887648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1.1552741439999998</v>
      </c>
      <c r="S14" s="45">
        <v>0</v>
      </c>
      <c r="T14" s="45">
        <v>0</v>
      </c>
      <c r="U14" s="45">
        <v>0</v>
      </c>
      <c r="V14" s="54">
        <v>0.257515681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0.6855660549999999</v>
      </c>
      <c r="AW14" s="45">
        <v>1.54195087</v>
      </c>
      <c r="AX14" s="45">
        <v>0</v>
      </c>
      <c r="AY14" s="56">
        <v>0</v>
      </c>
      <c r="AZ14" s="54">
        <v>7.413022302000001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0.16184400300000004</v>
      </c>
      <c r="BG14" s="53">
        <v>6.451999999999999E-06</v>
      </c>
      <c r="BH14" s="45">
        <v>0</v>
      </c>
      <c r="BI14" s="45">
        <v>0</v>
      </c>
      <c r="BJ14" s="45">
        <v>0.279168295</v>
      </c>
      <c r="BK14" s="87">
        <v>43.86085314900001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348.860116694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11.423706246999998</v>
      </c>
      <c r="I15" s="89">
        <f t="shared" si="1"/>
        <v>32.08165924</v>
      </c>
      <c r="J15" s="89">
        <f t="shared" si="1"/>
        <v>1.793156641</v>
      </c>
      <c r="K15" s="89">
        <f t="shared" si="1"/>
        <v>0</v>
      </c>
      <c r="L15" s="89">
        <f t="shared" si="1"/>
        <v>122.220375554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4.581376155</v>
      </c>
      <c r="S15" s="89">
        <f t="shared" si="1"/>
        <v>45.730838196</v>
      </c>
      <c r="T15" s="89">
        <f t="shared" si="1"/>
        <v>0</v>
      </c>
      <c r="U15" s="89">
        <f t="shared" si="1"/>
        <v>0</v>
      </c>
      <c r="V15" s="89">
        <f t="shared" si="1"/>
        <v>2.896648868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6.150500006000001</v>
      </c>
      <c r="AW15" s="89">
        <f t="shared" si="2"/>
        <v>15.174426876000002</v>
      </c>
      <c r="AX15" s="89">
        <f t="shared" si="2"/>
        <v>3.601722871</v>
      </c>
      <c r="AY15" s="89">
        <f t="shared" si="2"/>
        <v>0</v>
      </c>
      <c r="AZ15" s="89">
        <f t="shared" si="2"/>
        <v>31.881573616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1.36102063</v>
      </c>
      <c r="BG15" s="89">
        <f t="shared" si="2"/>
        <v>0.5326739170000001</v>
      </c>
      <c r="BH15" s="89">
        <f t="shared" si="2"/>
        <v>0</v>
      </c>
      <c r="BI15" s="89">
        <f t="shared" si="2"/>
        <v>0</v>
      </c>
      <c r="BJ15" s="89">
        <f t="shared" si="2"/>
        <v>0.9197317309999999</v>
      </c>
      <c r="BK15" s="89">
        <f>SUM(BK13:BK14)</f>
        <v>629.2095272420001</v>
      </c>
      <c r="BL15" s="104"/>
    </row>
    <row r="16" spans="1:64" ht="12.75">
      <c r="A16" s="11" t="s">
        <v>69</v>
      </c>
      <c r="B16" s="18" t="s">
        <v>10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33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0.090250994</v>
      </c>
      <c r="I17" s="45">
        <v>0.624801774</v>
      </c>
      <c r="J17" s="45">
        <v>0</v>
      </c>
      <c r="K17" s="45">
        <v>0</v>
      </c>
      <c r="L17" s="54">
        <v>0.34176657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0.027491278000000004</v>
      </c>
      <c r="S17" s="45">
        <v>0</v>
      </c>
      <c r="T17" s="45">
        <v>0</v>
      </c>
      <c r="U17" s="45">
        <v>0</v>
      </c>
      <c r="V17" s="54">
        <v>0.062480177000000005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4.388137788</v>
      </c>
      <c r="AW17" s="45">
        <v>5.265826932</v>
      </c>
      <c r="AX17" s="45">
        <v>0</v>
      </c>
      <c r="AY17" s="45">
        <v>0</v>
      </c>
      <c r="AZ17" s="54">
        <v>38.921234875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0.552378006</v>
      </c>
      <c r="BG17" s="53">
        <v>0</v>
      </c>
      <c r="BH17" s="45">
        <v>0</v>
      </c>
      <c r="BI17" s="45">
        <v>0</v>
      </c>
      <c r="BJ17" s="56">
        <v>3.159556511</v>
      </c>
      <c r="BK17" s="61">
        <v>53.433924905</v>
      </c>
      <c r="BL17" s="104"/>
    </row>
    <row r="18" spans="1:64" ht="12.75">
      <c r="A18" s="92"/>
      <c r="B18" s="3" t="s">
        <v>106</v>
      </c>
      <c r="C18" s="55">
        <v>0</v>
      </c>
      <c r="D18" s="53">
        <v>24.414154840000002</v>
      </c>
      <c r="E18" s="45">
        <v>0</v>
      </c>
      <c r="F18" s="45">
        <v>0</v>
      </c>
      <c r="G18" s="54">
        <v>0</v>
      </c>
      <c r="H18" s="71">
        <v>0.11337088599999999</v>
      </c>
      <c r="I18" s="45">
        <v>132.446790007</v>
      </c>
      <c r="J18" s="45">
        <v>0</v>
      </c>
      <c r="K18" s="45">
        <v>0</v>
      </c>
      <c r="L18" s="54">
        <v>3.233328166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0.003967301</v>
      </c>
      <c r="S18" s="45">
        <v>0</v>
      </c>
      <c r="T18" s="45">
        <v>0</v>
      </c>
      <c r="U18" s="45">
        <v>0</v>
      </c>
      <c r="V18" s="54">
        <v>0.8362244719999999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0.17809582399999999</v>
      </c>
      <c r="AW18" s="45">
        <v>19.680017475000003</v>
      </c>
      <c r="AX18" s="45">
        <v>0</v>
      </c>
      <c r="AY18" s="45">
        <v>0</v>
      </c>
      <c r="AZ18" s="54">
        <v>0.395631717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0.021303331</v>
      </c>
      <c r="BG18" s="53">
        <v>0</v>
      </c>
      <c r="BH18" s="45">
        <v>0</v>
      </c>
      <c r="BI18" s="45">
        <v>0</v>
      </c>
      <c r="BJ18" s="56">
        <v>0</v>
      </c>
      <c r="BK18" s="61">
        <v>181.32288401899999</v>
      </c>
      <c r="BL18" s="104"/>
    </row>
    <row r="19" spans="1:64" ht="12.75">
      <c r="A19" s="92"/>
      <c r="B19" s="3" t="s">
        <v>107</v>
      </c>
      <c r="C19" s="55">
        <v>0</v>
      </c>
      <c r="D19" s="53">
        <v>20.762012263</v>
      </c>
      <c r="E19" s="45">
        <v>0</v>
      </c>
      <c r="F19" s="45">
        <v>0</v>
      </c>
      <c r="G19" s="54">
        <v>0</v>
      </c>
      <c r="H19" s="71">
        <v>0.010503051999999999</v>
      </c>
      <c r="I19" s="45">
        <v>77.552222277</v>
      </c>
      <c r="J19" s="45">
        <v>0</v>
      </c>
      <c r="K19" s="45">
        <v>0</v>
      </c>
      <c r="L19" s="54">
        <v>1.405099713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6.1064741950000005</v>
      </c>
      <c r="T19" s="45">
        <v>0</v>
      </c>
      <c r="U19" s="45">
        <v>0</v>
      </c>
      <c r="V19" s="54">
        <v>1.9540717429999999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0.070959594</v>
      </c>
      <c r="AW19" s="45">
        <v>4.3689155</v>
      </c>
      <c r="AX19" s="45">
        <v>0</v>
      </c>
      <c r="AY19" s="45">
        <v>0</v>
      </c>
      <c r="AZ19" s="54">
        <v>11.853866923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0.023653158</v>
      </c>
      <c r="BG19" s="53">
        <v>0</v>
      </c>
      <c r="BH19" s="45">
        <v>0</v>
      </c>
      <c r="BI19" s="45">
        <v>0</v>
      </c>
      <c r="BJ19" s="56">
        <v>0</v>
      </c>
      <c r="BK19" s="61">
        <v>124.107778418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0.249947199</v>
      </c>
      <c r="I20" s="45">
        <v>38.676842314999995</v>
      </c>
      <c r="J20" s="45">
        <v>0</v>
      </c>
      <c r="K20" s="45">
        <v>0</v>
      </c>
      <c r="L20" s="54">
        <v>14.387539646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0.007905644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0.29602917300000003</v>
      </c>
      <c r="AW20" s="45">
        <v>12.065257612</v>
      </c>
      <c r="AX20" s="45">
        <v>0</v>
      </c>
      <c r="AY20" s="45">
        <v>0</v>
      </c>
      <c r="AZ20" s="54">
        <v>20.987205897000003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0.019328573</v>
      </c>
      <c r="BG20" s="53">
        <v>0</v>
      </c>
      <c r="BH20" s="45">
        <v>0</v>
      </c>
      <c r="BI20" s="45">
        <v>0</v>
      </c>
      <c r="BJ20" s="56">
        <v>0.096642864</v>
      </c>
      <c r="BK20" s="61">
        <v>86.786698923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0.215388883</v>
      </c>
      <c r="I21" s="45">
        <v>54.199686457000006</v>
      </c>
      <c r="J21" s="45">
        <v>0</v>
      </c>
      <c r="K21" s="45">
        <v>0</v>
      </c>
      <c r="L21" s="54">
        <v>0.802519595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0.059407315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0.48595087000000003</v>
      </c>
      <c r="AW21" s="45">
        <v>3.124640319</v>
      </c>
      <c r="AX21" s="45">
        <v>0</v>
      </c>
      <c r="AY21" s="45">
        <v>0</v>
      </c>
      <c r="AZ21" s="54">
        <v>7.162052431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0.091357466</v>
      </c>
      <c r="BG21" s="53">
        <v>0</v>
      </c>
      <c r="BH21" s="45">
        <v>0</v>
      </c>
      <c r="BI21" s="45">
        <v>0</v>
      </c>
      <c r="BJ21" s="56">
        <v>0.025294879</v>
      </c>
      <c r="BK21" s="61">
        <v>66.16629821500003</v>
      </c>
      <c r="BL21" s="104"/>
    </row>
    <row r="22" spans="1:64" ht="12.75">
      <c r="A22" s="92"/>
      <c r="B22" s="3" t="s">
        <v>110</v>
      </c>
      <c r="C22" s="55">
        <v>0</v>
      </c>
      <c r="D22" s="53">
        <v>6.05797097</v>
      </c>
      <c r="E22" s="45">
        <v>0</v>
      </c>
      <c r="F22" s="45">
        <v>0</v>
      </c>
      <c r="G22" s="54">
        <v>0</v>
      </c>
      <c r="H22" s="71">
        <v>0.22918015900000002</v>
      </c>
      <c r="I22" s="45">
        <v>6.05797097</v>
      </c>
      <c r="J22" s="45">
        <v>0</v>
      </c>
      <c r="K22" s="45">
        <v>0</v>
      </c>
      <c r="L22" s="54">
        <v>8.388533978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0.032107246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0.25767523</v>
      </c>
      <c r="AW22" s="45">
        <v>3.5440158979999996</v>
      </c>
      <c r="AX22" s="45">
        <v>0</v>
      </c>
      <c r="AY22" s="45">
        <v>0</v>
      </c>
      <c r="AZ22" s="54">
        <v>6.101796306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0.008124889</v>
      </c>
      <c r="BG22" s="53">
        <v>0</v>
      </c>
      <c r="BH22" s="45">
        <v>0</v>
      </c>
      <c r="BI22" s="45">
        <v>0</v>
      </c>
      <c r="BJ22" s="56">
        <v>0</v>
      </c>
      <c r="BK22" s="61">
        <v>30.677375645999998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0.7429575839999999</v>
      </c>
      <c r="I23" s="45">
        <v>97.691516019</v>
      </c>
      <c r="J23" s="45">
        <v>0</v>
      </c>
      <c r="K23" s="45">
        <v>0</v>
      </c>
      <c r="L23" s="54">
        <v>2.4616935040000003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0.13377971</v>
      </c>
      <c r="S23" s="45">
        <v>5.839301615</v>
      </c>
      <c r="T23" s="45">
        <v>0</v>
      </c>
      <c r="U23" s="45">
        <v>0</v>
      </c>
      <c r="V23" s="54">
        <v>4.426774555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0.547906688</v>
      </c>
      <c r="AW23" s="45">
        <v>21.799023672</v>
      </c>
      <c r="AX23" s="45">
        <v>0</v>
      </c>
      <c r="AY23" s="45">
        <v>0</v>
      </c>
      <c r="AZ23" s="54">
        <v>5.941944379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0.08422610600000001</v>
      </c>
      <c r="BG23" s="53">
        <v>0.464888129</v>
      </c>
      <c r="BH23" s="45">
        <v>0</v>
      </c>
      <c r="BI23" s="45">
        <v>0</v>
      </c>
      <c r="BJ23" s="56">
        <v>4.696337794</v>
      </c>
      <c r="BK23" s="61">
        <v>144.83034975499996</v>
      </c>
      <c r="BL23" s="104"/>
    </row>
    <row r="24" spans="1:64" ht="12.75">
      <c r="A24" s="92"/>
      <c r="B24" s="3" t="s">
        <v>112</v>
      </c>
      <c r="C24" s="55">
        <v>0</v>
      </c>
      <c r="D24" s="53">
        <v>3.4963180649999996</v>
      </c>
      <c r="E24" s="45">
        <v>0</v>
      </c>
      <c r="F24" s="45">
        <v>0</v>
      </c>
      <c r="G24" s="54">
        <v>0</v>
      </c>
      <c r="H24" s="71">
        <v>0.202238694</v>
      </c>
      <c r="I24" s="45">
        <v>1.7481590329999999</v>
      </c>
      <c r="J24" s="45">
        <v>0</v>
      </c>
      <c r="K24" s="45">
        <v>0</v>
      </c>
      <c r="L24" s="54">
        <v>11.770937486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0.034626363</v>
      </c>
      <c r="S24" s="45">
        <v>0</v>
      </c>
      <c r="T24" s="45">
        <v>0</v>
      </c>
      <c r="U24" s="45">
        <v>0</v>
      </c>
      <c r="V24" s="54">
        <v>0.34963180699999996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0.397016423</v>
      </c>
      <c r="AW24" s="45">
        <v>3.5134022810000003</v>
      </c>
      <c r="AX24" s="45">
        <v>0</v>
      </c>
      <c r="AY24" s="45">
        <v>0</v>
      </c>
      <c r="AZ24" s="54">
        <v>10.007460905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0.062633694</v>
      </c>
      <c r="BG24" s="53">
        <v>0</v>
      </c>
      <c r="BH24" s="45">
        <v>0</v>
      </c>
      <c r="BI24" s="45">
        <v>0</v>
      </c>
      <c r="BJ24" s="56">
        <v>0.150784819</v>
      </c>
      <c r="BK24" s="61">
        <v>31.733209570000003</v>
      </c>
      <c r="BL24" s="104"/>
    </row>
    <row r="25" spans="1:64" ht="12.75">
      <c r="A25" s="92"/>
      <c r="B25" s="3" t="s">
        <v>113</v>
      </c>
      <c r="C25" s="55">
        <v>0</v>
      </c>
      <c r="D25" s="53">
        <v>11.637422579999999</v>
      </c>
      <c r="E25" s="45">
        <v>0</v>
      </c>
      <c r="F25" s="45">
        <v>0</v>
      </c>
      <c r="G25" s="54">
        <v>0</v>
      </c>
      <c r="H25" s="71">
        <v>0.21339533300000002</v>
      </c>
      <c r="I25" s="45">
        <v>177.98930570299999</v>
      </c>
      <c r="J25" s="45">
        <v>0</v>
      </c>
      <c r="K25" s="45">
        <v>0</v>
      </c>
      <c r="L25" s="54">
        <v>20.509316956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0.036657816999999995</v>
      </c>
      <c r="S25" s="45">
        <v>5.8187112899999995</v>
      </c>
      <c r="T25" s="45">
        <v>0</v>
      </c>
      <c r="U25" s="45">
        <v>0</v>
      </c>
      <c r="V25" s="54">
        <v>0.349704548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0.417440311</v>
      </c>
      <c r="AW25" s="45">
        <v>29.083021662</v>
      </c>
      <c r="AX25" s="45">
        <v>0</v>
      </c>
      <c r="AY25" s="45">
        <v>0</v>
      </c>
      <c r="AZ25" s="54">
        <v>17.794289594000002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0.07354007800000001</v>
      </c>
      <c r="BG25" s="53">
        <v>0</v>
      </c>
      <c r="BH25" s="45">
        <v>0</v>
      </c>
      <c r="BI25" s="45">
        <v>0</v>
      </c>
      <c r="BJ25" s="56">
        <v>0.057914693999999996</v>
      </c>
      <c r="BK25" s="61">
        <v>263.98072056599995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0.15597334</v>
      </c>
      <c r="I26" s="45">
        <v>212.231843153</v>
      </c>
      <c r="J26" s="45">
        <v>0</v>
      </c>
      <c r="K26" s="45">
        <v>0</v>
      </c>
      <c r="L26" s="54">
        <v>10.474912290999999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0.007037559</v>
      </c>
      <c r="S26" s="45">
        <v>5.816164515</v>
      </c>
      <c r="T26" s="45">
        <v>0</v>
      </c>
      <c r="U26" s="45">
        <v>0</v>
      </c>
      <c r="V26" s="54">
        <v>0.127955619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0.12390193499999999</v>
      </c>
      <c r="AW26" s="45">
        <v>7.205972925000001</v>
      </c>
      <c r="AX26" s="45">
        <v>0</v>
      </c>
      <c r="AY26" s="45">
        <v>0</v>
      </c>
      <c r="AZ26" s="54">
        <v>32.217973107999995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0.070635738</v>
      </c>
      <c r="BG26" s="53">
        <v>0</v>
      </c>
      <c r="BH26" s="45">
        <v>0</v>
      </c>
      <c r="BI26" s="45">
        <v>0</v>
      </c>
      <c r="BJ26" s="56">
        <v>0.40528667799999996</v>
      </c>
      <c r="BK26" s="61">
        <v>268.837656861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0.110901788</v>
      </c>
      <c r="I27" s="45">
        <v>220.61433235100003</v>
      </c>
      <c r="J27" s="45">
        <v>0</v>
      </c>
      <c r="K27" s="45">
        <v>0</v>
      </c>
      <c r="L27" s="54">
        <v>7.579611783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0.028157353999999996</v>
      </c>
      <c r="S27" s="45">
        <v>12.772408715000001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0.168418201</v>
      </c>
      <c r="AW27" s="45">
        <v>11.571382349999999</v>
      </c>
      <c r="AX27" s="45">
        <v>0</v>
      </c>
      <c r="AY27" s="45">
        <v>0</v>
      </c>
      <c r="AZ27" s="54">
        <v>18.370507251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0.11270263999999999</v>
      </c>
      <c r="BK27" s="61">
        <v>271.32842243300007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0.156724539</v>
      </c>
      <c r="I28" s="45">
        <v>291.379584589</v>
      </c>
      <c r="J28" s="45">
        <v>0</v>
      </c>
      <c r="K28" s="45">
        <v>0</v>
      </c>
      <c r="L28" s="54">
        <v>8.61078912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0.000754569</v>
      </c>
      <c r="S28" s="45">
        <v>5.804374195</v>
      </c>
      <c r="T28" s="45">
        <v>0</v>
      </c>
      <c r="U28" s="45">
        <v>0</v>
      </c>
      <c r="V28" s="54">
        <v>0.185739974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0.112561665</v>
      </c>
      <c r="AW28" s="45">
        <v>10.193400768</v>
      </c>
      <c r="AX28" s="45">
        <v>0</v>
      </c>
      <c r="AY28" s="45">
        <v>0</v>
      </c>
      <c r="AZ28" s="54">
        <v>16.884222766999997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0.044382051</v>
      </c>
      <c r="BG28" s="53">
        <v>0</v>
      </c>
      <c r="BH28" s="45">
        <v>0</v>
      </c>
      <c r="BI28" s="45">
        <v>0</v>
      </c>
      <c r="BJ28" s="56">
        <v>0.005778913</v>
      </c>
      <c r="BK28" s="61">
        <v>333.3783131499999</v>
      </c>
      <c r="BL28" s="104"/>
    </row>
    <row r="29" spans="1:64" ht="12.75">
      <c r="A29" s="92"/>
      <c r="B29" s="3" t="s">
        <v>117</v>
      </c>
      <c r="C29" s="55">
        <v>0</v>
      </c>
      <c r="D29" s="53">
        <v>23.09699354</v>
      </c>
      <c r="E29" s="45">
        <v>0</v>
      </c>
      <c r="F29" s="45">
        <v>0</v>
      </c>
      <c r="G29" s="54">
        <v>0</v>
      </c>
      <c r="H29" s="71">
        <v>0.055317299</v>
      </c>
      <c r="I29" s="45">
        <v>227.33215891700002</v>
      </c>
      <c r="J29" s="45">
        <v>0</v>
      </c>
      <c r="K29" s="45">
        <v>0</v>
      </c>
      <c r="L29" s="54">
        <v>10.017743525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0.012125882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0.11952357999999999</v>
      </c>
      <c r="AW29" s="45">
        <v>15.851642865999999</v>
      </c>
      <c r="AX29" s="45">
        <v>0</v>
      </c>
      <c r="AY29" s="45">
        <v>0</v>
      </c>
      <c r="AZ29" s="54">
        <v>13.890706913999999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0.018856836</v>
      </c>
      <c r="BG29" s="53">
        <v>0</v>
      </c>
      <c r="BH29" s="45">
        <v>0</v>
      </c>
      <c r="BI29" s="45">
        <v>0</v>
      </c>
      <c r="BJ29" s="56">
        <v>0.062089583</v>
      </c>
      <c r="BK29" s="61">
        <v>290.4571589420001</v>
      </c>
      <c r="BL29" s="104"/>
    </row>
    <row r="30" spans="1:64" ht="12.75">
      <c r="A30" s="92"/>
      <c r="B30" s="3" t="s">
        <v>118</v>
      </c>
      <c r="C30" s="55">
        <v>0</v>
      </c>
      <c r="D30" s="53">
        <v>5.770759675</v>
      </c>
      <c r="E30" s="45">
        <v>0</v>
      </c>
      <c r="F30" s="45">
        <v>0</v>
      </c>
      <c r="G30" s="54">
        <v>0</v>
      </c>
      <c r="H30" s="71">
        <v>0.142967726</v>
      </c>
      <c r="I30" s="45">
        <v>379.427448632</v>
      </c>
      <c r="J30" s="45">
        <v>0</v>
      </c>
      <c r="K30" s="45">
        <v>0</v>
      </c>
      <c r="L30" s="54">
        <v>28.125379242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0.027699652999999998</v>
      </c>
      <c r="S30" s="45">
        <v>6.92491161</v>
      </c>
      <c r="T30" s="45">
        <v>0</v>
      </c>
      <c r="U30" s="45">
        <v>0</v>
      </c>
      <c r="V30" s="54">
        <v>0.000577076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0.5807635500000001</v>
      </c>
      <c r="AW30" s="45">
        <v>13.515056475</v>
      </c>
      <c r="AX30" s="45">
        <v>0</v>
      </c>
      <c r="AY30" s="45">
        <v>0</v>
      </c>
      <c r="AZ30" s="54">
        <v>56.335622869000005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0.08699380500000001</v>
      </c>
      <c r="BG30" s="53">
        <v>0</v>
      </c>
      <c r="BH30" s="45">
        <v>0</v>
      </c>
      <c r="BI30" s="45">
        <v>0</v>
      </c>
      <c r="BJ30" s="56">
        <v>0.809030896</v>
      </c>
      <c r="BK30" s="61">
        <v>491.74721120900006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0.244524687</v>
      </c>
      <c r="I31" s="45">
        <v>96.528986285</v>
      </c>
      <c r="J31" s="45">
        <v>0</v>
      </c>
      <c r="K31" s="45">
        <v>0</v>
      </c>
      <c r="L31" s="54">
        <v>35.339575494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0.07132075</v>
      </c>
      <c r="S31" s="45">
        <v>0</v>
      </c>
      <c r="T31" s="45">
        <v>0</v>
      </c>
      <c r="U31" s="45">
        <v>0</v>
      </c>
      <c r="V31" s="54">
        <v>0.229881548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0.659051748</v>
      </c>
      <c r="AW31" s="45">
        <v>6.021708675</v>
      </c>
      <c r="AX31" s="45">
        <v>0</v>
      </c>
      <c r="AY31" s="45">
        <v>0</v>
      </c>
      <c r="AZ31" s="54">
        <v>23.742771022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0.029413269000000002</v>
      </c>
      <c r="BG31" s="53">
        <v>0</v>
      </c>
      <c r="BH31" s="45">
        <v>0</v>
      </c>
      <c r="BI31" s="45">
        <v>0</v>
      </c>
      <c r="BJ31" s="56">
        <v>1.65527578</v>
      </c>
      <c r="BK31" s="61">
        <v>164.52250925800004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0.576963378</v>
      </c>
      <c r="I32" s="45">
        <v>208.23105003499998</v>
      </c>
      <c r="J32" s="45">
        <v>0</v>
      </c>
      <c r="K32" s="45">
        <v>0</v>
      </c>
      <c r="L32" s="54">
        <v>21.846265581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0.025421830000000003</v>
      </c>
      <c r="S32" s="45">
        <v>0</v>
      </c>
      <c r="T32" s="45">
        <v>0</v>
      </c>
      <c r="U32" s="45">
        <v>0</v>
      </c>
      <c r="V32" s="54">
        <v>12.387402629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0.35540592</v>
      </c>
      <c r="AW32" s="45">
        <v>34.88656218</v>
      </c>
      <c r="AX32" s="45">
        <v>0</v>
      </c>
      <c r="AY32" s="45">
        <v>0</v>
      </c>
      <c r="AZ32" s="54">
        <v>42.333101670999994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0.04731355699999999</v>
      </c>
      <c r="BG32" s="53">
        <v>1.726771452</v>
      </c>
      <c r="BH32" s="45">
        <v>0</v>
      </c>
      <c r="BI32" s="45">
        <v>0</v>
      </c>
      <c r="BJ32" s="56">
        <v>0.70222039</v>
      </c>
      <c r="BK32" s="61">
        <v>323.11847862299993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0.121275076</v>
      </c>
      <c r="I33" s="45">
        <v>194.018272927</v>
      </c>
      <c r="J33" s="45">
        <v>0</v>
      </c>
      <c r="K33" s="45">
        <v>0</v>
      </c>
      <c r="L33" s="54">
        <v>30.724613402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0.046600006</v>
      </c>
      <c r="S33" s="45">
        <v>11.506174190000001</v>
      </c>
      <c r="T33" s="45">
        <v>0</v>
      </c>
      <c r="U33" s="45">
        <v>0</v>
      </c>
      <c r="V33" s="54">
        <v>12.944445964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0.335865496</v>
      </c>
      <c r="AW33" s="45">
        <v>5.196692886</v>
      </c>
      <c r="AX33" s="45">
        <v>0</v>
      </c>
      <c r="AY33" s="45">
        <v>0</v>
      </c>
      <c r="AZ33" s="54">
        <v>20.776654053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0.24460121899999998</v>
      </c>
      <c r="BG33" s="53">
        <v>34.418665874</v>
      </c>
      <c r="BH33" s="45">
        <v>0</v>
      </c>
      <c r="BI33" s="45">
        <v>0</v>
      </c>
      <c r="BJ33" s="56">
        <v>1.02597228</v>
      </c>
      <c r="BK33" s="61">
        <v>311.359833373</v>
      </c>
      <c r="BL33" s="104"/>
    </row>
    <row r="34" spans="1:64" ht="12.75">
      <c r="A34" s="92"/>
      <c r="B34" s="3" t="s">
        <v>122</v>
      </c>
      <c r="C34" s="55">
        <v>0</v>
      </c>
      <c r="D34" s="53">
        <v>11.48707742</v>
      </c>
      <c r="E34" s="45">
        <v>0</v>
      </c>
      <c r="F34" s="45">
        <v>0</v>
      </c>
      <c r="G34" s="54">
        <v>0</v>
      </c>
      <c r="H34" s="71">
        <v>0.046407791999999996</v>
      </c>
      <c r="I34" s="45">
        <v>345.694742189</v>
      </c>
      <c r="J34" s="45">
        <v>0</v>
      </c>
      <c r="K34" s="45">
        <v>0</v>
      </c>
      <c r="L34" s="54">
        <v>7.143734958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0.06030715699999999</v>
      </c>
      <c r="S34" s="45">
        <v>0</v>
      </c>
      <c r="T34" s="45">
        <v>0</v>
      </c>
      <c r="U34" s="45">
        <v>0</v>
      </c>
      <c r="V34" s="54">
        <v>0.706455261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0.210128871</v>
      </c>
      <c r="AW34" s="45">
        <v>1.7550798680000002</v>
      </c>
      <c r="AX34" s="45">
        <v>0</v>
      </c>
      <c r="AY34" s="45">
        <v>0</v>
      </c>
      <c r="AZ34" s="54">
        <v>23.053701578000002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0.0034334730000000003</v>
      </c>
      <c r="BG34" s="53">
        <v>0.035100614</v>
      </c>
      <c r="BH34" s="45">
        <v>0</v>
      </c>
      <c r="BI34" s="45">
        <v>0</v>
      </c>
      <c r="BJ34" s="56">
        <v>1.098713818</v>
      </c>
      <c r="BK34" s="61">
        <v>391.294882999</v>
      </c>
      <c r="BL34" s="104"/>
    </row>
    <row r="35" spans="1:64" ht="12.75">
      <c r="A35" s="92"/>
      <c r="B35" s="3" t="s">
        <v>123</v>
      </c>
      <c r="C35" s="55">
        <v>0</v>
      </c>
      <c r="D35" s="53">
        <v>4.587458064</v>
      </c>
      <c r="E35" s="45">
        <v>0</v>
      </c>
      <c r="F35" s="45">
        <v>0</v>
      </c>
      <c r="G35" s="54">
        <v>0</v>
      </c>
      <c r="H35" s="71">
        <v>0.170882772</v>
      </c>
      <c r="I35" s="45">
        <v>116.543469875</v>
      </c>
      <c r="J35" s="45">
        <v>0</v>
      </c>
      <c r="K35" s="45">
        <v>0</v>
      </c>
      <c r="L35" s="54">
        <v>77.94343561000001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0.014335803000000001</v>
      </c>
      <c r="S35" s="45">
        <v>0</v>
      </c>
      <c r="T35" s="45">
        <v>0</v>
      </c>
      <c r="U35" s="45">
        <v>0</v>
      </c>
      <c r="V35" s="54">
        <v>0.33259071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0.441549674</v>
      </c>
      <c r="AW35" s="45">
        <v>10.650318357</v>
      </c>
      <c r="AX35" s="45">
        <v>0</v>
      </c>
      <c r="AY35" s="45">
        <v>0</v>
      </c>
      <c r="AZ35" s="54">
        <v>20.693159255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0.095648695</v>
      </c>
      <c r="BG35" s="53">
        <v>0.29711667799999997</v>
      </c>
      <c r="BH35" s="45">
        <v>0</v>
      </c>
      <c r="BI35" s="45">
        <v>0</v>
      </c>
      <c r="BJ35" s="56">
        <v>4.276467408</v>
      </c>
      <c r="BK35" s="61">
        <v>236.04643290100003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0.212660378</v>
      </c>
      <c r="I36" s="45">
        <v>97.78211319</v>
      </c>
      <c r="J36" s="45">
        <v>0</v>
      </c>
      <c r="K36" s="45">
        <v>0</v>
      </c>
      <c r="L36" s="54">
        <v>5.663698051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0.006863702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0.15217452399999998</v>
      </c>
      <c r="AW36" s="45">
        <v>8.709655806999999</v>
      </c>
      <c r="AX36" s="45">
        <v>0</v>
      </c>
      <c r="AY36" s="45">
        <v>0</v>
      </c>
      <c r="AZ36" s="54">
        <v>12.019253522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0.00284971</v>
      </c>
      <c r="BG36" s="53">
        <v>0.34196506400000004</v>
      </c>
      <c r="BH36" s="45">
        <v>0</v>
      </c>
      <c r="BI36" s="45">
        <v>0</v>
      </c>
      <c r="BJ36" s="56">
        <v>0.051294759999999995</v>
      </c>
      <c r="BK36" s="61">
        <v>124.94252870800001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0.360646694</v>
      </c>
      <c r="I37" s="45">
        <v>60.44980215700001</v>
      </c>
      <c r="J37" s="45">
        <v>0</v>
      </c>
      <c r="K37" s="45">
        <v>0</v>
      </c>
      <c r="L37" s="54">
        <v>35.939146826999995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0.03998448599999999</v>
      </c>
      <c r="S37" s="45">
        <v>5.631619355</v>
      </c>
      <c r="T37" s="45">
        <v>0</v>
      </c>
      <c r="U37" s="45">
        <v>0</v>
      </c>
      <c r="V37" s="54">
        <v>4.414513781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0.044828981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6.262882278</v>
      </c>
      <c r="AW37" s="45">
        <v>84.526985338</v>
      </c>
      <c r="AX37" s="45">
        <v>0</v>
      </c>
      <c r="AY37" s="45">
        <v>0</v>
      </c>
      <c r="AZ37" s="54">
        <v>180.92891330136518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0.7210211310000001</v>
      </c>
      <c r="BG37" s="53">
        <v>16.614624014</v>
      </c>
      <c r="BH37" s="45">
        <v>3.3621735479999995</v>
      </c>
      <c r="BI37" s="45">
        <v>0</v>
      </c>
      <c r="BJ37" s="56">
        <v>13.119254343000001</v>
      </c>
      <c r="BK37" s="61">
        <v>412.4163962343652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0.14727600500000002</v>
      </c>
      <c r="I38" s="45">
        <v>10.65347015</v>
      </c>
      <c r="J38" s="45">
        <v>0</v>
      </c>
      <c r="K38" s="45">
        <v>0</v>
      </c>
      <c r="L38" s="54">
        <v>25.114538782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0.023622913</v>
      </c>
      <c r="S38" s="45">
        <v>0</v>
      </c>
      <c r="T38" s="45">
        <v>0</v>
      </c>
      <c r="U38" s="45">
        <v>0</v>
      </c>
      <c r="V38" s="54">
        <v>3.473378352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0.5618097860000001</v>
      </c>
      <c r="AW38" s="45">
        <v>9.136389772</v>
      </c>
      <c r="AX38" s="45">
        <v>0</v>
      </c>
      <c r="AY38" s="45">
        <v>0</v>
      </c>
      <c r="AZ38" s="54">
        <v>54.64913516600001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0.14296551200000002</v>
      </c>
      <c r="BG38" s="53">
        <v>0</v>
      </c>
      <c r="BH38" s="45">
        <v>0</v>
      </c>
      <c r="BI38" s="45">
        <v>0</v>
      </c>
      <c r="BJ38" s="56">
        <v>4.825086041</v>
      </c>
      <c r="BK38" s="61">
        <v>108.727672479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0.16483975</v>
      </c>
      <c r="I39" s="45">
        <v>82.389845693</v>
      </c>
      <c r="J39" s="45">
        <v>0</v>
      </c>
      <c r="K39" s="45">
        <v>0</v>
      </c>
      <c r="L39" s="54">
        <v>65.45967725499999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0.016744575</v>
      </c>
      <c r="S39" s="45">
        <v>0.38811929</v>
      </c>
      <c r="T39" s="45">
        <v>0</v>
      </c>
      <c r="U39" s="45">
        <v>0</v>
      </c>
      <c r="V39" s="54">
        <v>0.531168972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0.161128738</v>
      </c>
      <c r="AW39" s="45">
        <v>122.06164895999999</v>
      </c>
      <c r="AX39" s="45">
        <v>0</v>
      </c>
      <c r="AY39" s="45">
        <v>0</v>
      </c>
      <c r="AZ39" s="54">
        <v>155.138006343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0.004408749</v>
      </c>
      <c r="BG39" s="53">
        <v>2.039047323</v>
      </c>
      <c r="BH39" s="45">
        <v>0</v>
      </c>
      <c r="BI39" s="45">
        <v>0</v>
      </c>
      <c r="BJ39" s="56">
        <v>2.160287974</v>
      </c>
      <c r="BK39" s="61">
        <v>430.51492362199997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0.352482751</v>
      </c>
      <c r="I40" s="45">
        <v>62.325831527</v>
      </c>
      <c r="J40" s="45">
        <v>0</v>
      </c>
      <c r="K40" s="45">
        <v>0</v>
      </c>
      <c r="L40" s="54">
        <v>76.586485549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0.33128951199999995</v>
      </c>
      <c r="S40" s="45">
        <v>0</v>
      </c>
      <c r="T40" s="45">
        <v>1.109642258</v>
      </c>
      <c r="U40" s="45">
        <v>0</v>
      </c>
      <c r="V40" s="54">
        <v>3.389964547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1.213514839</v>
      </c>
      <c r="AW40" s="45">
        <v>22.984808206000004</v>
      </c>
      <c r="AX40" s="45">
        <v>0</v>
      </c>
      <c r="AY40" s="45">
        <v>0</v>
      </c>
      <c r="AZ40" s="54">
        <v>49.796636764999995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0.306899889</v>
      </c>
      <c r="BG40" s="53">
        <v>2.652698323</v>
      </c>
      <c r="BH40" s="45">
        <v>0</v>
      </c>
      <c r="BI40" s="45">
        <v>0</v>
      </c>
      <c r="BJ40" s="56">
        <v>7.240547941</v>
      </c>
      <c r="BK40" s="61">
        <v>228.290802107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0.126657597</v>
      </c>
      <c r="I41" s="45">
        <v>35.441408527</v>
      </c>
      <c r="J41" s="45">
        <v>0</v>
      </c>
      <c r="K41" s="45">
        <v>0</v>
      </c>
      <c r="L41" s="54">
        <v>16.380292019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0.006815761</v>
      </c>
      <c r="S41" s="45">
        <v>0</v>
      </c>
      <c r="T41" s="45">
        <v>0</v>
      </c>
      <c r="U41" s="45">
        <v>0</v>
      </c>
      <c r="V41" s="54">
        <v>0.028398565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0.08603106099999999</v>
      </c>
      <c r="AW41" s="45">
        <v>26.858066394999998</v>
      </c>
      <c r="AX41" s="45">
        <v>0</v>
      </c>
      <c r="AY41" s="45">
        <v>0</v>
      </c>
      <c r="AZ41" s="54">
        <v>11.732048405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0.0067937119999999995</v>
      </c>
      <c r="BG41" s="53">
        <v>0</v>
      </c>
      <c r="BH41" s="45">
        <v>0</v>
      </c>
      <c r="BI41" s="45">
        <v>0</v>
      </c>
      <c r="BJ41" s="56">
        <v>1.0156600789999999</v>
      </c>
      <c r="BK41" s="61">
        <v>91.682172121</v>
      </c>
      <c r="BL41" s="104"/>
    </row>
    <row r="42" spans="1:64" ht="12.75">
      <c r="A42" s="92"/>
      <c r="B42" s="3" t="s">
        <v>160</v>
      </c>
      <c r="C42" s="55">
        <v>0</v>
      </c>
      <c r="D42" s="53">
        <v>10.93129677</v>
      </c>
      <c r="E42" s="45">
        <v>0</v>
      </c>
      <c r="F42" s="45">
        <v>0</v>
      </c>
      <c r="G42" s="54">
        <v>0</v>
      </c>
      <c r="H42" s="71">
        <v>0.124605659</v>
      </c>
      <c r="I42" s="45">
        <v>25.590617072</v>
      </c>
      <c r="J42" s="45">
        <v>0</v>
      </c>
      <c r="K42" s="45">
        <v>0</v>
      </c>
      <c r="L42" s="54">
        <v>2.8386751059999997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0.032247267999999996</v>
      </c>
      <c r="S42" s="45">
        <v>0</v>
      </c>
      <c r="T42" s="45">
        <v>0</v>
      </c>
      <c r="U42" s="45">
        <v>0</v>
      </c>
      <c r="V42" s="54">
        <v>2.043168679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0.139694825</v>
      </c>
      <c r="AW42" s="45">
        <v>2.6917063320000003</v>
      </c>
      <c r="AX42" s="45">
        <v>0</v>
      </c>
      <c r="AY42" s="45">
        <v>0</v>
      </c>
      <c r="AZ42" s="54">
        <v>8.231145068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0.056756945</v>
      </c>
      <c r="BG42" s="53">
        <v>0</v>
      </c>
      <c r="BH42" s="45">
        <v>0</v>
      </c>
      <c r="BI42" s="45">
        <v>0</v>
      </c>
      <c r="BJ42" s="56">
        <v>0.109093968</v>
      </c>
      <c r="BK42" s="61">
        <v>52.789007692</v>
      </c>
      <c r="BL42" s="104"/>
    </row>
    <row r="43" spans="1:64" ht="12.75">
      <c r="A43" s="92"/>
      <c r="B43" s="3" t="s">
        <v>163</v>
      </c>
      <c r="C43" s="55">
        <v>0</v>
      </c>
      <c r="D43" s="53">
        <v>5.403414515</v>
      </c>
      <c r="E43" s="45">
        <v>0</v>
      </c>
      <c r="F43" s="45">
        <v>0</v>
      </c>
      <c r="G43" s="54">
        <v>0</v>
      </c>
      <c r="H43" s="71">
        <v>0.07640428</v>
      </c>
      <c r="I43" s="45">
        <v>0.5403414519999999</v>
      </c>
      <c r="J43" s="45">
        <v>0</v>
      </c>
      <c r="K43" s="45">
        <v>0</v>
      </c>
      <c r="L43" s="54">
        <v>2.661721991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0.034581951</v>
      </c>
      <c r="S43" s="45">
        <v>0</v>
      </c>
      <c r="T43" s="45">
        <v>0</v>
      </c>
      <c r="U43" s="45">
        <v>0</v>
      </c>
      <c r="V43" s="54">
        <v>1.729092645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0.196393428</v>
      </c>
      <c r="AW43" s="45">
        <v>3.8239215049999995</v>
      </c>
      <c r="AX43" s="45">
        <v>0</v>
      </c>
      <c r="AY43" s="45">
        <v>0</v>
      </c>
      <c r="AZ43" s="54">
        <v>8.479944375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0.001402201</v>
      </c>
      <c r="BG43" s="53">
        <v>0</v>
      </c>
      <c r="BH43" s="45">
        <v>0</v>
      </c>
      <c r="BI43" s="45">
        <v>0</v>
      </c>
      <c r="BJ43" s="56">
        <v>0.075507578</v>
      </c>
      <c r="BK43" s="61">
        <v>23.022725921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127.64487870199999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5.414744295</v>
      </c>
      <c r="I44" s="90">
        <f t="shared" si="3"/>
        <v>3254.1626132760002</v>
      </c>
      <c r="J44" s="90">
        <f t="shared" si="3"/>
        <v>0</v>
      </c>
      <c r="K44" s="90">
        <f t="shared" si="3"/>
        <v>0</v>
      </c>
      <c r="L44" s="90">
        <f t="shared" si="3"/>
        <v>531.7510321999999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1.1218534049999997</v>
      </c>
      <c r="S44" s="90">
        <f t="shared" si="3"/>
        <v>66.60825897000002</v>
      </c>
      <c r="T44" s="90">
        <f t="shared" si="3"/>
        <v>1.109642258</v>
      </c>
      <c r="U44" s="90">
        <f t="shared" si="3"/>
        <v>0</v>
      </c>
      <c r="V44" s="90">
        <f t="shared" si="3"/>
        <v>50.50362162400001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0.044828981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18.920012019999998</v>
      </c>
      <c r="AW44" s="90">
        <f t="shared" si="4"/>
        <v>500.08512101599996</v>
      </c>
      <c r="AX44" s="90">
        <f t="shared" si="4"/>
        <v>0</v>
      </c>
      <c r="AY44" s="90">
        <f t="shared" si="4"/>
        <v>0</v>
      </c>
      <c r="AZ44" s="90">
        <f t="shared" si="4"/>
        <v>868.4389864603653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2.820921793</v>
      </c>
      <c r="BG44" s="90">
        <f t="shared" si="4"/>
        <v>58.590877471</v>
      </c>
      <c r="BH44" s="90">
        <f t="shared" si="4"/>
        <v>3.3621735479999995</v>
      </c>
      <c r="BI44" s="90">
        <f t="shared" si="4"/>
        <v>0</v>
      </c>
      <c r="BJ44" s="90">
        <f t="shared" si="4"/>
        <v>46.93680263100001</v>
      </c>
      <c r="BK44" s="101">
        <f t="shared" si="4"/>
        <v>5537.516368650366</v>
      </c>
      <c r="BL44" s="104"/>
    </row>
    <row r="45" spans="1:64" ht="12.75">
      <c r="A45" s="11" t="s">
        <v>70</v>
      </c>
      <c r="B45" s="18" t="s">
        <v>13</v>
      </c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34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  <c r="BL51" s="104"/>
    </row>
    <row r="52" spans="1:64" ht="12.75">
      <c r="A52" s="11"/>
      <c r="B52" s="24" t="s">
        <v>166</v>
      </c>
      <c r="C52" s="71">
        <v>0</v>
      </c>
      <c r="D52" s="53">
        <v>191.70984458299998</v>
      </c>
      <c r="E52" s="45">
        <v>0</v>
      </c>
      <c r="F52" s="45">
        <v>0</v>
      </c>
      <c r="G52" s="54">
        <v>0</v>
      </c>
      <c r="H52" s="71">
        <v>3.9117668009999997</v>
      </c>
      <c r="I52" s="45">
        <v>1283.3119544209999</v>
      </c>
      <c r="J52" s="45">
        <v>0.010263712</v>
      </c>
      <c r="K52" s="45">
        <v>0</v>
      </c>
      <c r="L52" s="54">
        <v>333.676522156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1.215233103</v>
      </c>
      <c r="S52" s="45">
        <v>0.11496952399999999</v>
      </c>
      <c r="T52" s="45">
        <v>2.051147232</v>
      </c>
      <c r="U52" s="45">
        <v>0</v>
      </c>
      <c r="V52" s="54">
        <v>33.349060848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0.001612997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8.222553548</v>
      </c>
      <c r="AW52" s="45">
        <v>182.92802777300003</v>
      </c>
      <c r="AX52" s="45">
        <v>0</v>
      </c>
      <c r="AY52" s="45">
        <v>0</v>
      </c>
      <c r="AZ52" s="54">
        <v>268.64125460400004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2.477006463</v>
      </c>
      <c r="BG52" s="53">
        <v>6.640994881</v>
      </c>
      <c r="BH52" s="45">
        <v>1.646878325</v>
      </c>
      <c r="BI52" s="45">
        <v>0</v>
      </c>
      <c r="BJ52" s="54">
        <v>11.482379659</v>
      </c>
      <c r="BK52" s="49">
        <v>2331.3914706299997</v>
      </c>
      <c r="BL52" s="104"/>
    </row>
    <row r="53" spans="1:64" ht="12.75">
      <c r="A53" s="11"/>
      <c r="B53" s="24" t="s">
        <v>167</v>
      </c>
      <c r="C53" s="71">
        <v>0</v>
      </c>
      <c r="D53" s="53">
        <v>33.613101252999996</v>
      </c>
      <c r="E53" s="45">
        <v>0</v>
      </c>
      <c r="F53" s="45">
        <v>0</v>
      </c>
      <c r="G53" s="54">
        <v>0</v>
      </c>
      <c r="H53" s="71">
        <v>1.569470227</v>
      </c>
      <c r="I53" s="45">
        <v>9.219016345</v>
      </c>
      <c r="J53" s="45">
        <v>0</v>
      </c>
      <c r="K53" s="45">
        <v>0</v>
      </c>
      <c r="L53" s="54">
        <v>26.852476219000003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0.408487063</v>
      </c>
      <c r="S53" s="45">
        <v>0</v>
      </c>
      <c r="T53" s="45">
        <v>0</v>
      </c>
      <c r="U53" s="45">
        <v>0</v>
      </c>
      <c r="V53" s="54">
        <v>0.500309559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10.042218098</v>
      </c>
      <c r="AW53" s="45">
        <v>45.147234798</v>
      </c>
      <c r="AX53" s="45">
        <v>0</v>
      </c>
      <c r="AY53" s="45">
        <v>0</v>
      </c>
      <c r="AZ53" s="54">
        <v>80.937207107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1.77757255</v>
      </c>
      <c r="BG53" s="53">
        <v>24.165643528</v>
      </c>
      <c r="BH53" s="45">
        <v>1.5663861669999999</v>
      </c>
      <c r="BI53" s="45">
        <v>0</v>
      </c>
      <c r="BJ53" s="54">
        <v>5.548507544</v>
      </c>
      <c r="BK53" s="49">
        <v>241.34763045799997</v>
      </c>
      <c r="BL53" s="104"/>
    </row>
    <row r="54" spans="1:64" ht="12.75">
      <c r="A54" s="11"/>
      <c r="B54" s="24" t="s">
        <v>168</v>
      </c>
      <c r="C54" s="71">
        <v>0</v>
      </c>
      <c r="D54" s="53">
        <v>1.831243172</v>
      </c>
      <c r="E54" s="45">
        <v>0</v>
      </c>
      <c r="F54" s="45">
        <v>0</v>
      </c>
      <c r="G54" s="54">
        <v>0</v>
      </c>
      <c r="H54" s="71">
        <v>8.355191328</v>
      </c>
      <c r="I54" s="45">
        <v>44.380061201</v>
      </c>
      <c r="J54" s="45">
        <v>0</v>
      </c>
      <c r="K54" s="45">
        <v>0</v>
      </c>
      <c r="L54" s="54">
        <v>126.77795025900002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2.463249323</v>
      </c>
      <c r="S54" s="45">
        <v>5.831023734</v>
      </c>
      <c r="T54" s="45">
        <v>0</v>
      </c>
      <c r="U54" s="45">
        <v>0</v>
      </c>
      <c r="V54" s="54">
        <v>8.665499543000001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0.0032145529999999998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0.000110255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77.747887874</v>
      </c>
      <c r="AW54" s="45">
        <v>282.921660375</v>
      </c>
      <c r="AX54" s="45">
        <v>0</v>
      </c>
      <c r="AY54" s="45">
        <v>0</v>
      </c>
      <c r="AZ54" s="54">
        <v>713.3375464420001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20.412510429999998</v>
      </c>
      <c r="BG54" s="53">
        <v>46.677084416</v>
      </c>
      <c r="BH54" s="45">
        <v>18.815434884000002</v>
      </c>
      <c r="BI54" s="45">
        <v>0</v>
      </c>
      <c r="BJ54" s="54">
        <v>85.328123271</v>
      </c>
      <c r="BK54" s="49">
        <v>1443.5477910600005</v>
      </c>
      <c r="BL54" s="104"/>
    </row>
    <row r="55" spans="1:64" ht="12.75">
      <c r="A55" s="11"/>
      <c r="B55" s="24" t="s">
        <v>169</v>
      </c>
      <c r="C55" s="71">
        <v>0</v>
      </c>
      <c r="D55" s="53">
        <v>543.044587711</v>
      </c>
      <c r="E55" s="45">
        <v>0</v>
      </c>
      <c r="F55" s="45">
        <v>0</v>
      </c>
      <c r="G55" s="54">
        <v>0</v>
      </c>
      <c r="H55" s="71">
        <v>13.032251015</v>
      </c>
      <c r="I55" s="45">
        <v>715.76663138</v>
      </c>
      <c r="J55" s="45">
        <v>93.78182371</v>
      </c>
      <c r="K55" s="45">
        <v>0</v>
      </c>
      <c r="L55" s="54">
        <v>790.566995126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5.690436953</v>
      </c>
      <c r="S55" s="45">
        <v>10.521223828</v>
      </c>
      <c r="T55" s="45">
        <v>3.634536647</v>
      </c>
      <c r="U55" s="45">
        <v>0</v>
      </c>
      <c r="V55" s="54">
        <v>19.176334839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0.030981172999999997</v>
      </c>
      <c r="AC55" s="45">
        <v>0</v>
      </c>
      <c r="AD55" s="45">
        <v>0</v>
      </c>
      <c r="AE55" s="45">
        <v>0</v>
      </c>
      <c r="AF55" s="54">
        <v>0.28424436900000005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28.727872717999997</v>
      </c>
      <c r="AW55" s="45">
        <v>455.40456332300005</v>
      </c>
      <c r="AX55" s="45">
        <v>0</v>
      </c>
      <c r="AY55" s="45">
        <v>0</v>
      </c>
      <c r="AZ55" s="54">
        <v>217.352535618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12.822228122</v>
      </c>
      <c r="BG55" s="53">
        <v>100.753148569</v>
      </c>
      <c r="BH55" s="45">
        <v>3.7960485229999996</v>
      </c>
      <c r="BI55" s="45">
        <v>0</v>
      </c>
      <c r="BJ55" s="54">
        <v>23.135436211000005</v>
      </c>
      <c r="BK55" s="49">
        <v>3037.5218798350006</v>
      </c>
      <c r="BL55" s="104"/>
    </row>
    <row r="56" spans="1:64" ht="12.75">
      <c r="A56" s="11"/>
      <c r="B56" s="24" t="s">
        <v>170</v>
      </c>
      <c r="C56" s="71">
        <v>0</v>
      </c>
      <c r="D56" s="53">
        <v>16.319234553999998</v>
      </c>
      <c r="E56" s="45">
        <v>0</v>
      </c>
      <c r="F56" s="45">
        <v>0</v>
      </c>
      <c r="G56" s="54">
        <v>0</v>
      </c>
      <c r="H56" s="71">
        <v>16.591432719</v>
      </c>
      <c r="I56" s="45">
        <v>623.166124212</v>
      </c>
      <c r="J56" s="45">
        <v>22.189625938</v>
      </c>
      <c r="K56" s="45">
        <v>0</v>
      </c>
      <c r="L56" s="54">
        <v>173.04720415699998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6.477557729000001</v>
      </c>
      <c r="S56" s="45">
        <v>3.6098469379999996</v>
      </c>
      <c r="T56" s="45">
        <v>20.171622592000002</v>
      </c>
      <c r="U56" s="45">
        <v>0</v>
      </c>
      <c r="V56" s="54">
        <v>9.218992442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0.039990504</v>
      </c>
      <c r="AC56" s="45">
        <v>0.002169073</v>
      </c>
      <c r="AD56" s="45">
        <v>0</v>
      </c>
      <c r="AE56" s="45">
        <v>0</v>
      </c>
      <c r="AF56" s="54">
        <v>0.031403412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0.010786409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133.236421446</v>
      </c>
      <c r="AW56" s="45">
        <v>545.467692906</v>
      </c>
      <c r="AX56" s="45">
        <v>12.804150402</v>
      </c>
      <c r="AY56" s="45">
        <v>0</v>
      </c>
      <c r="AZ56" s="54">
        <v>735.068893974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49.810567949</v>
      </c>
      <c r="BG56" s="53">
        <v>41.819814814999994</v>
      </c>
      <c r="BH56" s="45">
        <v>37.347578125</v>
      </c>
      <c r="BI56" s="45">
        <v>0</v>
      </c>
      <c r="BJ56" s="54">
        <v>110.849334152</v>
      </c>
      <c r="BK56" s="49">
        <v>2557.2804444480003</v>
      </c>
      <c r="BL56" s="104"/>
    </row>
    <row r="57" spans="1:64" ht="12.75">
      <c r="A57" s="11"/>
      <c r="B57" s="24" t="s">
        <v>171</v>
      </c>
      <c r="C57" s="71">
        <v>0</v>
      </c>
      <c r="D57" s="53">
        <v>0.7007154059999999</v>
      </c>
      <c r="E57" s="45">
        <v>0</v>
      </c>
      <c r="F57" s="45">
        <v>0</v>
      </c>
      <c r="G57" s="54">
        <v>0</v>
      </c>
      <c r="H57" s="71">
        <v>2.039971065</v>
      </c>
      <c r="I57" s="45">
        <v>1.377557922</v>
      </c>
      <c r="J57" s="45">
        <v>0</v>
      </c>
      <c r="K57" s="45">
        <v>0</v>
      </c>
      <c r="L57" s="54">
        <v>3.13506025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0.63507376</v>
      </c>
      <c r="S57" s="45">
        <v>0</v>
      </c>
      <c r="T57" s="45">
        <v>0</v>
      </c>
      <c r="U57" s="45">
        <v>0</v>
      </c>
      <c r="V57" s="54">
        <v>0.15756419500000002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0.000183644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37.385933806000004</v>
      </c>
      <c r="AW57" s="45">
        <v>22.238032329000003</v>
      </c>
      <c r="AX57" s="45">
        <v>0</v>
      </c>
      <c r="AY57" s="45">
        <v>0</v>
      </c>
      <c r="AZ57" s="54">
        <v>144.100181508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8.491336919</v>
      </c>
      <c r="BG57" s="53">
        <v>0.314400481</v>
      </c>
      <c r="BH57" s="45">
        <v>0</v>
      </c>
      <c r="BI57" s="45">
        <v>0</v>
      </c>
      <c r="BJ57" s="54">
        <v>17.95080199</v>
      </c>
      <c r="BK57" s="49">
        <v>238.526813275</v>
      </c>
      <c r="BL57" s="104"/>
    </row>
    <row r="58" spans="1:64" ht="12.75">
      <c r="A58" s="11"/>
      <c r="B58" s="24" t="s">
        <v>172</v>
      </c>
      <c r="C58" s="71">
        <v>0</v>
      </c>
      <c r="D58" s="53">
        <v>235.63306977</v>
      </c>
      <c r="E58" s="45">
        <v>0</v>
      </c>
      <c r="F58" s="45">
        <v>0</v>
      </c>
      <c r="G58" s="54">
        <v>0</v>
      </c>
      <c r="H58" s="71">
        <v>11.316611640000001</v>
      </c>
      <c r="I58" s="45">
        <v>1778.499245505</v>
      </c>
      <c r="J58" s="45">
        <v>0</v>
      </c>
      <c r="K58" s="45">
        <v>5.710876367</v>
      </c>
      <c r="L58" s="54">
        <v>317.06964729500004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2.781317939</v>
      </c>
      <c r="S58" s="45">
        <v>3.8627887149999998</v>
      </c>
      <c r="T58" s="45">
        <v>0</v>
      </c>
      <c r="U58" s="45">
        <v>0</v>
      </c>
      <c r="V58" s="54">
        <v>11.107141091999999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3E-08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22.57516296</v>
      </c>
      <c r="AW58" s="45">
        <v>265.12082008600004</v>
      </c>
      <c r="AX58" s="45">
        <v>10.091710602</v>
      </c>
      <c r="AY58" s="45">
        <v>0</v>
      </c>
      <c r="AZ58" s="54">
        <v>341.59150901299995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5.595942974</v>
      </c>
      <c r="BG58" s="53">
        <v>5.152671959</v>
      </c>
      <c r="BH58" s="45">
        <v>5.6856037409999995</v>
      </c>
      <c r="BI58" s="45">
        <v>0</v>
      </c>
      <c r="BJ58" s="54">
        <v>42.933341528</v>
      </c>
      <c r="BK58" s="49">
        <v>3064.7274612160004</v>
      </c>
      <c r="BL58" s="104"/>
    </row>
    <row r="59" spans="1:64" ht="12.75">
      <c r="A59" s="11"/>
      <c r="B59" s="24" t="s">
        <v>173</v>
      </c>
      <c r="C59" s="71">
        <v>0</v>
      </c>
      <c r="D59" s="53">
        <v>78.025281437</v>
      </c>
      <c r="E59" s="45">
        <v>0</v>
      </c>
      <c r="F59" s="45">
        <v>0</v>
      </c>
      <c r="G59" s="54">
        <v>0</v>
      </c>
      <c r="H59" s="71">
        <v>3.472753207</v>
      </c>
      <c r="I59" s="45">
        <v>344.110186773</v>
      </c>
      <c r="J59" s="45">
        <v>7.105837879999999</v>
      </c>
      <c r="K59" s="45">
        <v>0</v>
      </c>
      <c r="L59" s="54">
        <v>54.056182671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1.441616061</v>
      </c>
      <c r="S59" s="45">
        <v>2.1260488260000003</v>
      </c>
      <c r="T59" s="45">
        <v>0</v>
      </c>
      <c r="U59" s="45">
        <v>0</v>
      </c>
      <c r="V59" s="54">
        <v>61.187222439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4.9142201199999995</v>
      </c>
      <c r="AW59" s="45">
        <v>121.206222165</v>
      </c>
      <c r="AX59" s="45">
        <v>3.498015664</v>
      </c>
      <c r="AY59" s="45">
        <v>0</v>
      </c>
      <c r="AZ59" s="54">
        <v>248.410084917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1.709268241</v>
      </c>
      <c r="BG59" s="53">
        <v>11.33778307</v>
      </c>
      <c r="BH59" s="45">
        <v>0</v>
      </c>
      <c r="BI59" s="45">
        <v>0</v>
      </c>
      <c r="BJ59" s="54">
        <v>11.43275492</v>
      </c>
      <c r="BK59" s="49">
        <v>954.0334783909999</v>
      </c>
      <c r="BL59" s="104"/>
    </row>
    <row r="60" spans="1:64" ht="12.75">
      <c r="A60" s="11"/>
      <c r="B60" s="24" t="s">
        <v>174</v>
      </c>
      <c r="C60" s="71">
        <v>0</v>
      </c>
      <c r="D60" s="53">
        <v>371.123722255</v>
      </c>
      <c r="E60" s="45">
        <v>0</v>
      </c>
      <c r="F60" s="45">
        <v>0</v>
      </c>
      <c r="G60" s="54">
        <v>0</v>
      </c>
      <c r="H60" s="71">
        <v>3.7818118760000003</v>
      </c>
      <c r="I60" s="45">
        <v>49.452909535</v>
      </c>
      <c r="J60" s="45">
        <v>0</v>
      </c>
      <c r="K60" s="45">
        <v>0</v>
      </c>
      <c r="L60" s="54">
        <v>242.40505998799998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1.061759945</v>
      </c>
      <c r="S60" s="45">
        <v>0</v>
      </c>
      <c r="T60" s="45">
        <v>0</v>
      </c>
      <c r="U60" s="45">
        <v>0</v>
      </c>
      <c r="V60" s="54">
        <v>0.334250904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0.001755483</v>
      </c>
      <c r="AC60" s="45">
        <v>0</v>
      </c>
      <c r="AD60" s="45">
        <v>0</v>
      </c>
      <c r="AE60" s="45">
        <v>0</v>
      </c>
      <c r="AF60" s="54">
        <v>0.085172962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5.208682756000001</v>
      </c>
      <c r="AW60" s="45">
        <v>44.637815031</v>
      </c>
      <c r="AX60" s="45">
        <v>8.032995376</v>
      </c>
      <c r="AY60" s="45">
        <v>0</v>
      </c>
      <c r="AZ60" s="54">
        <v>186.22372330999997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1.3157319450000002</v>
      </c>
      <c r="BG60" s="53">
        <v>2.116601745</v>
      </c>
      <c r="BH60" s="45">
        <v>0</v>
      </c>
      <c r="BI60" s="45">
        <v>0</v>
      </c>
      <c r="BJ60" s="54">
        <v>2.526262418</v>
      </c>
      <c r="BK60" s="49">
        <v>918.308255529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1472.0008001410001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64.071259878</v>
      </c>
      <c r="I61" s="80">
        <f t="shared" si="5"/>
        <v>4849.283687294001</v>
      </c>
      <c r="J61" s="80">
        <f t="shared" si="5"/>
        <v>123.08755123999998</v>
      </c>
      <c r="K61" s="80">
        <f t="shared" si="5"/>
        <v>5.710876367</v>
      </c>
      <c r="L61" s="80">
        <f t="shared" si="5"/>
        <v>2067.587098121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22.174731876000003</v>
      </c>
      <c r="S61" s="80">
        <f t="shared" si="5"/>
        <v>26.065901565000004</v>
      </c>
      <c r="T61" s="80">
        <f t="shared" si="5"/>
        <v>25.857306471</v>
      </c>
      <c r="U61" s="80">
        <f t="shared" si="5"/>
        <v>0</v>
      </c>
      <c r="V61" s="80">
        <f t="shared" si="5"/>
        <v>143.696375861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0.075941713</v>
      </c>
      <c r="AC61" s="80">
        <f t="shared" si="5"/>
        <v>0.002169073</v>
      </c>
      <c r="AD61" s="80">
        <f t="shared" si="5"/>
        <v>0</v>
      </c>
      <c r="AE61" s="80">
        <f t="shared" si="5"/>
        <v>0</v>
      </c>
      <c r="AF61" s="80">
        <f t="shared" si="5"/>
        <v>0.4008207430000001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0.012693335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328.060953326</v>
      </c>
      <c r="AW61" s="80">
        <f t="shared" si="6"/>
        <v>1965.0720687860003</v>
      </c>
      <c r="AX61" s="80">
        <f t="shared" si="6"/>
        <v>34.426872044</v>
      </c>
      <c r="AY61" s="80">
        <f t="shared" si="6"/>
        <v>0</v>
      </c>
      <c r="AZ61" s="80">
        <f t="shared" si="6"/>
        <v>2935.662936493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104.41216559300001</v>
      </c>
      <c r="BG61" s="80">
        <f t="shared" si="6"/>
        <v>238.978143464</v>
      </c>
      <c r="BH61" s="80">
        <f t="shared" si="6"/>
        <v>68.857929765</v>
      </c>
      <c r="BI61" s="80">
        <f t="shared" si="6"/>
        <v>0</v>
      </c>
      <c r="BJ61" s="80">
        <f t="shared" si="6"/>
        <v>311.186941693</v>
      </c>
      <c r="BK61" s="66">
        <f>SUM(BK52:BK60)</f>
        <v>14786.685224842002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2861.6874825249997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165.81297399800002</v>
      </c>
      <c r="I62" s="72">
        <f t="shared" si="7"/>
        <v>14309.157470879</v>
      </c>
      <c r="J62" s="72">
        <f t="shared" si="7"/>
        <v>706.7150214210001</v>
      </c>
      <c r="K62" s="72">
        <f t="shared" si="7"/>
        <v>5.710876367</v>
      </c>
      <c r="L62" s="73">
        <f t="shared" si="7"/>
        <v>3895.174229234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61.920120204</v>
      </c>
      <c r="S62" s="72">
        <f t="shared" si="7"/>
        <v>202.74326280000002</v>
      </c>
      <c r="T62" s="72">
        <f t="shared" si="7"/>
        <v>98.23725532700001</v>
      </c>
      <c r="U62" s="72">
        <f t="shared" si="7"/>
        <v>0</v>
      </c>
      <c r="V62" s="73">
        <f t="shared" si="7"/>
        <v>256.746774394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0.09534320599999999</v>
      </c>
      <c r="AC62" s="72">
        <f t="shared" si="7"/>
        <v>0.046998054</v>
      </c>
      <c r="AD62" s="72">
        <f t="shared" si="7"/>
        <v>0</v>
      </c>
      <c r="AE62" s="72">
        <f t="shared" si="7"/>
        <v>0</v>
      </c>
      <c r="AF62" s="73">
        <f t="shared" si="7"/>
        <v>0.4008207430000001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0.06031616199999999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</v>
      </c>
      <c r="AQ62" s="66">
        <f t="shared" si="8"/>
        <v>0</v>
      </c>
      <c r="AR62" s="72">
        <f t="shared" si="8"/>
        <v>0.092679893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432.65884632300003</v>
      </c>
      <c r="AW62" s="72">
        <f t="shared" si="8"/>
        <v>4793.776580876</v>
      </c>
      <c r="AX62" s="72">
        <f t="shared" si="8"/>
        <v>63.987244423</v>
      </c>
      <c r="AY62" s="72">
        <f t="shared" si="8"/>
        <v>0</v>
      </c>
      <c r="AZ62" s="73">
        <f t="shared" si="8"/>
        <v>4575.466612037365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139.622623224</v>
      </c>
      <c r="BG62" s="72">
        <f t="shared" si="8"/>
        <v>343.19849586500004</v>
      </c>
      <c r="BH62" s="72">
        <f t="shared" si="8"/>
        <v>88.432356123</v>
      </c>
      <c r="BI62" s="72">
        <f t="shared" si="8"/>
        <v>0</v>
      </c>
      <c r="BJ62" s="73">
        <f t="shared" si="8"/>
        <v>477.52515202500007</v>
      </c>
      <c r="BK62" s="66">
        <f t="shared" si="8"/>
        <v>33479.26953610337</v>
      </c>
      <c r="BL62" s="104"/>
    </row>
    <row r="63" spans="1:64" ht="3.75" customHeight="1">
      <c r="A63" s="11"/>
      <c r="B63" s="20"/>
      <c r="C63" s="12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3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3"/>
      <c r="BL65" s="104"/>
    </row>
    <row r="66" spans="1:254" s="4" customFormat="1" ht="12.75">
      <c r="A66" s="11" t="s">
        <v>67</v>
      </c>
      <c r="B66" s="24" t="s">
        <v>2</v>
      </c>
      <c r="C66" s="11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20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175</v>
      </c>
      <c r="C67" s="75">
        <v>0</v>
      </c>
      <c r="D67" s="53">
        <v>0.9039111029999999</v>
      </c>
      <c r="E67" s="76">
        <v>0</v>
      </c>
      <c r="F67" s="76">
        <v>0</v>
      </c>
      <c r="G67" s="77">
        <v>0</v>
      </c>
      <c r="H67" s="75">
        <v>580.6620884179999</v>
      </c>
      <c r="I67" s="76">
        <v>0.357358786</v>
      </c>
      <c r="J67" s="76">
        <v>0</v>
      </c>
      <c r="K67" s="76">
        <v>0</v>
      </c>
      <c r="L67" s="77">
        <v>42.016907982999996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326.57268405900004</v>
      </c>
      <c r="S67" s="76">
        <v>0.004677261</v>
      </c>
      <c r="T67" s="76">
        <v>0</v>
      </c>
      <c r="U67" s="76">
        <v>0</v>
      </c>
      <c r="V67" s="77">
        <v>8.977470134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2.185620183</v>
      </c>
      <c r="AC67" s="76">
        <v>0</v>
      </c>
      <c r="AD67" s="76">
        <v>0</v>
      </c>
      <c r="AE67" s="76">
        <v>0</v>
      </c>
      <c r="AF67" s="77">
        <v>0.031633106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0.929948074</v>
      </c>
      <c r="AM67" s="76">
        <v>0</v>
      </c>
      <c r="AN67" s="76">
        <v>0</v>
      </c>
      <c r="AO67" s="76">
        <v>0</v>
      </c>
      <c r="AP67" s="77">
        <v>0.001699237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3149.113572614114</v>
      </c>
      <c r="AW67" s="76">
        <v>12.26373643</v>
      </c>
      <c r="AX67" s="76">
        <v>1.75117176</v>
      </c>
      <c r="AY67" s="76">
        <v>0</v>
      </c>
      <c r="AZ67" s="77">
        <v>630.5569665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1284.895002131</v>
      </c>
      <c r="BG67" s="78">
        <v>3.649178063</v>
      </c>
      <c r="BH67" s="76">
        <v>0</v>
      </c>
      <c r="BI67" s="76">
        <v>0</v>
      </c>
      <c r="BJ67" s="77">
        <v>143.48358478900002</v>
      </c>
      <c r="BK67" s="93">
        <v>6188.357210631115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0.9039111029999999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580.6620884179999</v>
      </c>
      <c r="I68" s="70">
        <f t="shared" si="9"/>
        <v>0.357358786</v>
      </c>
      <c r="J68" s="70">
        <f t="shared" si="9"/>
        <v>0</v>
      </c>
      <c r="K68" s="70">
        <f t="shared" si="9"/>
        <v>0</v>
      </c>
      <c r="L68" s="69">
        <f t="shared" si="9"/>
        <v>42.016907982999996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326.57268405900004</v>
      </c>
      <c r="S68" s="70">
        <f t="shared" si="9"/>
        <v>0.004677261</v>
      </c>
      <c r="T68" s="70">
        <f t="shared" si="9"/>
        <v>0</v>
      </c>
      <c r="U68" s="70">
        <f t="shared" si="9"/>
        <v>0</v>
      </c>
      <c r="V68" s="69">
        <f t="shared" si="9"/>
        <v>8.977470134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2.185620183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0.031633106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0.929948074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0.001699237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3149.113572614114</v>
      </c>
      <c r="AW68" s="70">
        <f t="shared" si="9"/>
        <v>12.26373643</v>
      </c>
      <c r="AX68" s="70">
        <f t="shared" si="9"/>
        <v>1.75117176</v>
      </c>
      <c r="AY68" s="70">
        <f t="shared" si="9"/>
        <v>0</v>
      </c>
      <c r="AZ68" s="69">
        <f t="shared" si="9"/>
        <v>630.5569665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1284.895002131</v>
      </c>
      <c r="BG68" s="70">
        <f t="shared" si="9"/>
        <v>3.649178063</v>
      </c>
      <c r="BH68" s="70">
        <f t="shared" si="9"/>
        <v>0</v>
      </c>
      <c r="BI68" s="70">
        <f t="shared" si="9"/>
        <v>0</v>
      </c>
      <c r="BJ68" s="69">
        <f t="shared" si="9"/>
        <v>143.48358478900002</v>
      </c>
      <c r="BK68" s="52">
        <f>SUM(BK67:BK67)</f>
        <v>6188.357210631115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3"/>
      <c r="BL69" s="104"/>
    </row>
    <row r="70" spans="1:64" ht="12.75">
      <c r="A70" s="11"/>
      <c r="B70" s="24" t="s">
        <v>131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0.125671794</v>
      </c>
      <c r="I70" s="45">
        <v>0</v>
      </c>
      <c r="J70" s="45">
        <v>0</v>
      </c>
      <c r="K70" s="45">
        <v>0</v>
      </c>
      <c r="L70" s="54">
        <v>0.416472975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0.03253712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3.5821390409999996</v>
      </c>
      <c r="AW70" s="45">
        <v>1.563972267</v>
      </c>
      <c r="AX70" s="45">
        <v>0</v>
      </c>
      <c r="AY70" s="45">
        <v>0</v>
      </c>
      <c r="AZ70" s="54">
        <v>25.916394355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0.5546620409999999</v>
      </c>
      <c r="BG70" s="53">
        <v>0</v>
      </c>
      <c r="BH70" s="45">
        <v>0</v>
      </c>
      <c r="BI70" s="45">
        <v>0</v>
      </c>
      <c r="BJ70" s="54">
        <v>1.197401025</v>
      </c>
      <c r="BK70" s="49">
        <v>33.389250618</v>
      </c>
      <c r="BL70" s="104"/>
    </row>
    <row r="71" spans="1:64" ht="12.75">
      <c r="A71" s="11"/>
      <c r="B71" s="24" t="s">
        <v>132</v>
      </c>
      <c r="C71" s="71">
        <v>0</v>
      </c>
      <c r="D71" s="53">
        <v>21.73574194</v>
      </c>
      <c r="E71" s="45">
        <v>0</v>
      </c>
      <c r="F71" s="45">
        <v>0</v>
      </c>
      <c r="G71" s="54">
        <v>0</v>
      </c>
      <c r="H71" s="71">
        <v>8.309608912</v>
      </c>
      <c r="I71" s="45">
        <v>14.062236842</v>
      </c>
      <c r="J71" s="45">
        <v>0</v>
      </c>
      <c r="K71" s="45">
        <v>0</v>
      </c>
      <c r="L71" s="54">
        <v>18.85246136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2.854444512</v>
      </c>
      <c r="S71" s="45">
        <v>22.039960003999997</v>
      </c>
      <c r="T71" s="45">
        <v>0</v>
      </c>
      <c r="U71" s="45">
        <v>0</v>
      </c>
      <c r="V71" s="54">
        <v>4.420206628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76.690739263</v>
      </c>
      <c r="AW71" s="45">
        <v>87.557986088</v>
      </c>
      <c r="AX71" s="45">
        <v>0</v>
      </c>
      <c r="AY71" s="45">
        <v>0</v>
      </c>
      <c r="AZ71" s="54">
        <v>261.518048012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34.823192897</v>
      </c>
      <c r="BG71" s="53">
        <v>6.762628028</v>
      </c>
      <c r="BH71" s="45">
        <v>0</v>
      </c>
      <c r="BI71" s="45">
        <v>0</v>
      </c>
      <c r="BJ71" s="54">
        <v>56.867342118</v>
      </c>
      <c r="BK71" s="49">
        <v>616.4945966040001</v>
      </c>
      <c r="BL71" s="104"/>
    </row>
    <row r="72" spans="1:64" ht="12.75">
      <c r="A72" s="11"/>
      <c r="B72" s="24" t="s">
        <v>133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1.8972395260000001</v>
      </c>
      <c r="I72" s="45">
        <v>0.047045688</v>
      </c>
      <c r="J72" s="45">
        <v>0</v>
      </c>
      <c r="K72" s="45">
        <v>0</v>
      </c>
      <c r="L72" s="54">
        <v>2.560641347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0.42146987299999994</v>
      </c>
      <c r="S72" s="45">
        <v>0</v>
      </c>
      <c r="T72" s="45">
        <v>0</v>
      </c>
      <c r="U72" s="45">
        <v>0</v>
      </c>
      <c r="V72" s="54">
        <v>0.6834278469999999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0.001058203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11.347480554</v>
      </c>
      <c r="AW72" s="45">
        <v>7.659864345999999</v>
      </c>
      <c r="AX72" s="45">
        <v>0</v>
      </c>
      <c r="AY72" s="45">
        <v>0</v>
      </c>
      <c r="AZ72" s="54">
        <v>49.533358856999996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3.268008945</v>
      </c>
      <c r="BG72" s="53">
        <v>1.084775992</v>
      </c>
      <c r="BH72" s="45">
        <v>0</v>
      </c>
      <c r="BI72" s="45">
        <v>0</v>
      </c>
      <c r="BJ72" s="54">
        <v>5.072519188</v>
      </c>
      <c r="BK72" s="49">
        <v>83.576890366</v>
      </c>
      <c r="BL72" s="104"/>
    </row>
    <row r="73" spans="1:64" ht="12.75">
      <c r="A73" s="11"/>
      <c r="B73" s="99" t="s">
        <v>134</v>
      </c>
      <c r="C73" s="71">
        <v>0</v>
      </c>
      <c r="D73" s="53">
        <v>56.992147821</v>
      </c>
      <c r="E73" s="45">
        <v>0</v>
      </c>
      <c r="F73" s="45">
        <v>0</v>
      </c>
      <c r="G73" s="54">
        <v>0</v>
      </c>
      <c r="H73" s="71">
        <v>6.270596686999999</v>
      </c>
      <c r="I73" s="45">
        <v>240.26207329699997</v>
      </c>
      <c r="J73" s="45">
        <v>0</v>
      </c>
      <c r="K73" s="45">
        <v>0</v>
      </c>
      <c r="L73" s="54">
        <v>205.60357513399998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1.556923825</v>
      </c>
      <c r="S73" s="45">
        <v>10.299218675</v>
      </c>
      <c r="T73" s="45">
        <v>0</v>
      </c>
      <c r="U73" s="45">
        <v>0</v>
      </c>
      <c r="V73" s="54">
        <v>16.765842169000003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10.181249117000002</v>
      </c>
      <c r="AW73" s="45">
        <v>114.003524234</v>
      </c>
      <c r="AX73" s="45">
        <v>0</v>
      </c>
      <c r="AY73" s="45">
        <v>0</v>
      </c>
      <c r="AZ73" s="54">
        <v>226.91693497400001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2.326951666</v>
      </c>
      <c r="BG73" s="53">
        <v>47.586761824999996</v>
      </c>
      <c r="BH73" s="45">
        <v>0</v>
      </c>
      <c r="BI73" s="45">
        <v>0</v>
      </c>
      <c r="BJ73" s="54">
        <v>35.339719101</v>
      </c>
      <c r="BK73" s="49">
        <v>974.1055185250001</v>
      </c>
      <c r="BL73" s="104"/>
    </row>
    <row r="74" spans="1:64" ht="12.75">
      <c r="A74" s="11"/>
      <c r="B74" s="24" t="s">
        <v>135</v>
      </c>
      <c r="C74" s="71">
        <v>0</v>
      </c>
      <c r="D74" s="53">
        <v>0.7686740360000001</v>
      </c>
      <c r="E74" s="45">
        <v>0</v>
      </c>
      <c r="F74" s="45">
        <v>0</v>
      </c>
      <c r="G74" s="54">
        <v>0</v>
      </c>
      <c r="H74" s="71">
        <v>7.665506022000001</v>
      </c>
      <c r="I74" s="45">
        <v>6.9646879319999995</v>
      </c>
      <c r="J74" s="45">
        <v>0</v>
      </c>
      <c r="K74" s="45">
        <v>0</v>
      </c>
      <c r="L74" s="54">
        <v>37.072343836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2.127192164</v>
      </c>
      <c r="S74" s="45">
        <v>2.4862297289999997</v>
      </c>
      <c r="T74" s="45">
        <v>0</v>
      </c>
      <c r="U74" s="45">
        <v>0</v>
      </c>
      <c r="V74" s="54">
        <v>7.540474875999999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0.000896647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0.0006098859999999999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125.11282448900002</v>
      </c>
      <c r="AW74" s="45">
        <v>166.549880577</v>
      </c>
      <c r="AX74" s="45">
        <v>0</v>
      </c>
      <c r="AY74" s="45">
        <v>0</v>
      </c>
      <c r="AZ74" s="54">
        <v>517.390998199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38.744283347999996</v>
      </c>
      <c r="BG74" s="53">
        <v>27.723263183</v>
      </c>
      <c r="BH74" s="45">
        <v>0</v>
      </c>
      <c r="BI74" s="45">
        <v>0</v>
      </c>
      <c r="BJ74" s="54">
        <v>145.40032864</v>
      </c>
      <c r="BK74" s="49">
        <v>1085.548193564</v>
      </c>
      <c r="BL74" s="104"/>
    </row>
    <row r="75" spans="1:64" ht="12.75">
      <c r="A75" s="11"/>
      <c r="B75" s="24" t="s">
        <v>136</v>
      </c>
      <c r="C75" s="71">
        <v>0</v>
      </c>
      <c r="D75" s="53">
        <v>2.981684517</v>
      </c>
      <c r="E75" s="45">
        <v>0</v>
      </c>
      <c r="F75" s="45">
        <v>0</v>
      </c>
      <c r="G75" s="54">
        <v>0</v>
      </c>
      <c r="H75" s="71">
        <v>19.438861693</v>
      </c>
      <c r="I75" s="45">
        <v>6.023990565999999</v>
      </c>
      <c r="J75" s="45">
        <v>0</v>
      </c>
      <c r="K75" s="45">
        <v>0</v>
      </c>
      <c r="L75" s="54">
        <v>9.853194284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6.869599882</v>
      </c>
      <c r="S75" s="45">
        <v>0</v>
      </c>
      <c r="T75" s="45">
        <v>0</v>
      </c>
      <c r="U75" s="45">
        <v>0</v>
      </c>
      <c r="V75" s="54">
        <v>1.145863278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0.0037609199999999996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0.044285867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25.292716519</v>
      </c>
      <c r="AW75" s="45">
        <v>5.405719825</v>
      </c>
      <c r="AX75" s="45">
        <v>0</v>
      </c>
      <c r="AY75" s="45">
        <v>0</v>
      </c>
      <c r="AZ75" s="54">
        <v>17.251110251999997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9.463531993999998</v>
      </c>
      <c r="BG75" s="53">
        <v>0.051204652</v>
      </c>
      <c r="BH75" s="45">
        <v>0</v>
      </c>
      <c r="BI75" s="45">
        <v>0</v>
      </c>
      <c r="BJ75" s="54">
        <v>3.255030572</v>
      </c>
      <c r="BK75" s="49">
        <v>107.08055482099998</v>
      </c>
      <c r="BL75" s="104"/>
    </row>
    <row r="76" spans="1:64" ht="12.75">
      <c r="A76" s="11"/>
      <c r="B76" s="24" t="s">
        <v>137</v>
      </c>
      <c r="C76" s="71">
        <v>0</v>
      </c>
      <c r="D76" s="53">
        <v>6.994422328</v>
      </c>
      <c r="E76" s="45">
        <v>0</v>
      </c>
      <c r="F76" s="45">
        <v>0</v>
      </c>
      <c r="G76" s="54">
        <v>0</v>
      </c>
      <c r="H76" s="71">
        <v>95.08382491100001</v>
      </c>
      <c r="I76" s="45">
        <v>46.831610123000004</v>
      </c>
      <c r="J76" s="45">
        <v>0</v>
      </c>
      <c r="K76" s="45">
        <v>0</v>
      </c>
      <c r="L76" s="54">
        <v>178.407668788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25.982414024</v>
      </c>
      <c r="S76" s="45">
        <v>2.55924331</v>
      </c>
      <c r="T76" s="45">
        <v>0</v>
      </c>
      <c r="U76" s="45">
        <v>0</v>
      </c>
      <c r="V76" s="54">
        <v>12.104322930999999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0.343164213</v>
      </c>
      <c r="AC76" s="45">
        <v>0</v>
      </c>
      <c r="AD76" s="45">
        <v>0</v>
      </c>
      <c r="AE76" s="45">
        <v>0</v>
      </c>
      <c r="AF76" s="54">
        <v>0.097654651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0.116362302</v>
      </c>
      <c r="AM76" s="45">
        <v>0</v>
      </c>
      <c r="AN76" s="45">
        <v>0</v>
      </c>
      <c r="AO76" s="45">
        <v>0</v>
      </c>
      <c r="AP76" s="54">
        <v>0.081334384</v>
      </c>
      <c r="AQ76" s="71">
        <v>0</v>
      </c>
      <c r="AR76" s="53">
        <v>0.23777806499999998</v>
      </c>
      <c r="AS76" s="45">
        <v>0</v>
      </c>
      <c r="AT76" s="45">
        <v>0</v>
      </c>
      <c r="AU76" s="54">
        <v>0</v>
      </c>
      <c r="AV76" s="71">
        <v>1149.617301599</v>
      </c>
      <c r="AW76" s="45">
        <v>200.999367855</v>
      </c>
      <c r="AX76" s="45">
        <v>0</v>
      </c>
      <c r="AY76" s="45">
        <v>0</v>
      </c>
      <c r="AZ76" s="54">
        <v>1069.398825216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268.445925648</v>
      </c>
      <c r="BG76" s="53">
        <v>24.250817402000003</v>
      </c>
      <c r="BH76" s="45">
        <v>0</v>
      </c>
      <c r="BI76" s="45">
        <v>0</v>
      </c>
      <c r="BJ76" s="54">
        <v>134.34303684800003</v>
      </c>
      <c r="BK76" s="49">
        <v>3215.8950745979996</v>
      </c>
      <c r="BL76" s="104"/>
    </row>
    <row r="77" spans="1:64" ht="12.75">
      <c r="A77" s="11"/>
      <c r="B77" s="24" t="s">
        <v>138</v>
      </c>
      <c r="C77" s="71">
        <v>0</v>
      </c>
      <c r="D77" s="53">
        <v>22.154491557</v>
      </c>
      <c r="E77" s="45">
        <v>0</v>
      </c>
      <c r="F77" s="45">
        <v>0</v>
      </c>
      <c r="G77" s="54">
        <v>0</v>
      </c>
      <c r="H77" s="71">
        <v>160.59509418</v>
      </c>
      <c r="I77" s="45">
        <v>150.43125704300002</v>
      </c>
      <c r="J77" s="45">
        <v>0</v>
      </c>
      <c r="K77" s="45">
        <v>0</v>
      </c>
      <c r="L77" s="54">
        <v>367.78620226199996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49.146834925</v>
      </c>
      <c r="S77" s="45">
        <v>53.976277089</v>
      </c>
      <c r="T77" s="45">
        <v>0</v>
      </c>
      <c r="U77" s="45">
        <v>0</v>
      </c>
      <c r="V77" s="54">
        <v>30.286730580999997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0.427005826</v>
      </c>
      <c r="AC77" s="45">
        <v>0</v>
      </c>
      <c r="AD77" s="45">
        <v>0</v>
      </c>
      <c r="AE77" s="45">
        <v>0</v>
      </c>
      <c r="AF77" s="54">
        <v>0.052204025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0.306809161</v>
      </c>
      <c r="AM77" s="45">
        <v>0</v>
      </c>
      <c r="AN77" s="45">
        <v>0</v>
      </c>
      <c r="AO77" s="45">
        <v>0</v>
      </c>
      <c r="AP77" s="54">
        <v>0.018191388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1495.1439880920002</v>
      </c>
      <c r="AW77" s="45">
        <v>279.2455715</v>
      </c>
      <c r="AX77" s="45">
        <v>0</v>
      </c>
      <c r="AY77" s="45">
        <v>0</v>
      </c>
      <c r="AZ77" s="54">
        <v>2141.232174847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491.45924643699993</v>
      </c>
      <c r="BG77" s="53">
        <v>45.479698364</v>
      </c>
      <c r="BH77" s="45">
        <v>0</v>
      </c>
      <c r="BI77" s="45">
        <v>0</v>
      </c>
      <c r="BJ77" s="54">
        <v>285.45404612799996</v>
      </c>
      <c r="BK77" s="49">
        <v>5573.195823405</v>
      </c>
      <c r="BL77" s="104"/>
    </row>
    <row r="78" spans="1:64" ht="12.75">
      <c r="A78" s="11"/>
      <c r="B78" s="24" t="s">
        <v>139</v>
      </c>
      <c r="C78" s="71">
        <v>0</v>
      </c>
      <c r="D78" s="53">
        <v>137.994905226</v>
      </c>
      <c r="E78" s="45">
        <v>0</v>
      </c>
      <c r="F78" s="45">
        <v>0</v>
      </c>
      <c r="G78" s="54">
        <v>0</v>
      </c>
      <c r="H78" s="71">
        <v>4.720050161</v>
      </c>
      <c r="I78" s="45">
        <v>15.989455954</v>
      </c>
      <c r="J78" s="45">
        <v>0</v>
      </c>
      <c r="K78" s="45">
        <v>0</v>
      </c>
      <c r="L78" s="54">
        <v>131.78547890299998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1.958386324</v>
      </c>
      <c r="S78" s="45">
        <v>4.057055629</v>
      </c>
      <c r="T78" s="45">
        <v>0</v>
      </c>
      <c r="U78" s="45">
        <v>0</v>
      </c>
      <c r="V78" s="54">
        <v>1.657623636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0.017212520000000002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0.0033517620000000003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63.377529722</v>
      </c>
      <c r="AW78" s="45">
        <v>50.672829737</v>
      </c>
      <c r="AX78" s="45">
        <v>0</v>
      </c>
      <c r="AY78" s="45">
        <v>0</v>
      </c>
      <c r="AZ78" s="54">
        <v>338.59838384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20.138989719</v>
      </c>
      <c r="BG78" s="53">
        <v>19.320412929</v>
      </c>
      <c r="BH78" s="45">
        <v>0</v>
      </c>
      <c r="BI78" s="45">
        <v>0</v>
      </c>
      <c r="BJ78" s="54">
        <v>49.474191718</v>
      </c>
      <c r="BK78" s="49">
        <v>839.76585778</v>
      </c>
      <c r="BL78" s="104"/>
    </row>
    <row r="79" spans="1:64" ht="12.75">
      <c r="A79" s="11"/>
      <c r="B79" s="24" t="s">
        <v>140</v>
      </c>
      <c r="C79" s="71">
        <v>0</v>
      </c>
      <c r="D79" s="53">
        <v>29.505574865</v>
      </c>
      <c r="E79" s="45">
        <v>0</v>
      </c>
      <c r="F79" s="45">
        <v>0</v>
      </c>
      <c r="G79" s="54">
        <v>0</v>
      </c>
      <c r="H79" s="71">
        <v>63.790009741</v>
      </c>
      <c r="I79" s="45">
        <v>58.627253366</v>
      </c>
      <c r="J79" s="45">
        <v>0</v>
      </c>
      <c r="K79" s="45">
        <v>0</v>
      </c>
      <c r="L79" s="54">
        <v>156.70530987799998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18.757516779000003</v>
      </c>
      <c r="S79" s="45">
        <v>0.185915863</v>
      </c>
      <c r="T79" s="45">
        <v>0</v>
      </c>
      <c r="U79" s="45">
        <v>0</v>
      </c>
      <c r="V79" s="54">
        <v>6.207498457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0.12544286300000002</v>
      </c>
      <c r="AC79" s="45">
        <v>0</v>
      </c>
      <c r="AD79" s="45">
        <v>0</v>
      </c>
      <c r="AE79" s="45">
        <v>0</v>
      </c>
      <c r="AF79" s="54">
        <v>0.017048318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0.142596752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574.6499930729999</v>
      </c>
      <c r="AW79" s="45">
        <v>127.182993048</v>
      </c>
      <c r="AX79" s="45">
        <v>0</v>
      </c>
      <c r="AY79" s="45">
        <v>0</v>
      </c>
      <c r="AZ79" s="54">
        <v>775.3344793899998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136.05071254600003</v>
      </c>
      <c r="BG79" s="53">
        <v>12.42076988</v>
      </c>
      <c r="BH79" s="45">
        <v>0</v>
      </c>
      <c r="BI79" s="45">
        <v>0</v>
      </c>
      <c r="BJ79" s="54">
        <v>75.894411807</v>
      </c>
      <c r="BK79" s="49">
        <v>2035.597526626</v>
      </c>
      <c r="BL79" s="104"/>
    </row>
    <row r="80" spans="1:64" ht="12.75">
      <c r="A80" s="11"/>
      <c r="B80" s="24" t="s">
        <v>164</v>
      </c>
      <c r="C80" s="71">
        <v>0</v>
      </c>
      <c r="D80" s="53">
        <v>0.545225807</v>
      </c>
      <c r="E80" s="45">
        <v>0</v>
      </c>
      <c r="F80" s="45">
        <v>0</v>
      </c>
      <c r="G80" s="54">
        <v>0</v>
      </c>
      <c r="H80" s="71">
        <v>4.44091069</v>
      </c>
      <c r="I80" s="45">
        <v>18.118308182999996</v>
      </c>
      <c r="J80" s="45">
        <v>0</v>
      </c>
      <c r="K80" s="45">
        <v>0</v>
      </c>
      <c r="L80" s="54">
        <v>11.247923622999998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1.6070132179999999</v>
      </c>
      <c r="S80" s="45">
        <v>0.196415909</v>
      </c>
      <c r="T80" s="45">
        <v>0</v>
      </c>
      <c r="U80" s="45">
        <v>0</v>
      </c>
      <c r="V80" s="54">
        <v>6.015133634000001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0.008006113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0.015723626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47.990048931</v>
      </c>
      <c r="AW80" s="45">
        <v>19.413883308</v>
      </c>
      <c r="AX80" s="45">
        <v>0</v>
      </c>
      <c r="AY80" s="45">
        <v>0</v>
      </c>
      <c r="AZ80" s="54">
        <v>81.66467539599999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24.075892466</v>
      </c>
      <c r="BG80" s="53">
        <v>1.669211675</v>
      </c>
      <c r="BH80" s="45">
        <v>0</v>
      </c>
      <c r="BI80" s="45">
        <v>0</v>
      </c>
      <c r="BJ80" s="54">
        <v>23.961728561</v>
      </c>
      <c r="BK80" s="49">
        <v>240.97010114</v>
      </c>
      <c r="BL80" s="104"/>
    </row>
    <row r="81" spans="1:64" ht="12.75">
      <c r="A81" s="11"/>
      <c r="B81" s="24" t="s">
        <v>141</v>
      </c>
      <c r="C81" s="71">
        <v>0</v>
      </c>
      <c r="D81" s="53">
        <v>28.819408421</v>
      </c>
      <c r="E81" s="45">
        <v>0</v>
      </c>
      <c r="F81" s="45">
        <v>0</v>
      </c>
      <c r="G81" s="54">
        <v>0</v>
      </c>
      <c r="H81" s="71">
        <v>315.345294992</v>
      </c>
      <c r="I81" s="45">
        <v>126.427591749</v>
      </c>
      <c r="J81" s="45">
        <v>0</v>
      </c>
      <c r="K81" s="45">
        <v>0</v>
      </c>
      <c r="L81" s="54">
        <v>426.932227919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123.15706148899999</v>
      </c>
      <c r="S81" s="45">
        <v>12.07222877</v>
      </c>
      <c r="T81" s="45">
        <v>0</v>
      </c>
      <c r="U81" s="45">
        <v>0</v>
      </c>
      <c r="V81" s="54">
        <v>39.376045741999995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1.8244754850000002</v>
      </c>
      <c r="AC81" s="45">
        <v>0</v>
      </c>
      <c r="AD81" s="45">
        <v>0</v>
      </c>
      <c r="AE81" s="45">
        <v>0</v>
      </c>
      <c r="AF81" s="54">
        <v>0.133721265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1.255581818</v>
      </c>
      <c r="AM81" s="45">
        <v>0</v>
      </c>
      <c r="AN81" s="45">
        <v>0</v>
      </c>
      <c r="AO81" s="45">
        <v>0</v>
      </c>
      <c r="AP81" s="54">
        <v>0.017584044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2598.2278746040006</v>
      </c>
      <c r="AW81" s="45">
        <v>246.720227878</v>
      </c>
      <c r="AX81" s="45">
        <v>0</v>
      </c>
      <c r="AY81" s="45">
        <v>0</v>
      </c>
      <c r="AZ81" s="54">
        <v>1737.922893932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885.8143029020001</v>
      </c>
      <c r="BG81" s="53">
        <v>44.039788437000006</v>
      </c>
      <c r="BH81" s="45">
        <v>0</v>
      </c>
      <c r="BI81" s="45">
        <v>0</v>
      </c>
      <c r="BJ81" s="54">
        <v>248.51918469299997</v>
      </c>
      <c r="BK81" s="49">
        <v>6836.605494140002</v>
      </c>
      <c r="BL81" s="104"/>
    </row>
    <row r="82" spans="1:64" ht="12" customHeight="1">
      <c r="A82" s="11"/>
      <c r="B82" s="24" t="s">
        <v>142</v>
      </c>
      <c r="C82" s="71">
        <v>0</v>
      </c>
      <c r="D82" s="53">
        <v>0.878364359</v>
      </c>
      <c r="E82" s="45">
        <v>0</v>
      </c>
      <c r="F82" s="45">
        <v>0</v>
      </c>
      <c r="G82" s="54">
        <v>0</v>
      </c>
      <c r="H82" s="71">
        <v>65.346147229</v>
      </c>
      <c r="I82" s="45">
        <v>1.718035044</v>
      </c>
      <c r="J82" s="45">
        <v>0</v>
      </c>
      <c r="K82" s="45">
        <v>0</v>
      </c>
      <c r="L82" s="54">
        <v>45.054496275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28.594574206999997</v>
      </c>
      <c r="S82" s="45">
        <v>0.001890723</v>
      </c>
      <c r="T82" s="45">
        <v>0</v>
      </c>
      <c r="U82" s="45">
        <v>0</v>
      </c>
      <c r="V82" s="54">
        <v>4.066323646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0.09917598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0.047525244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111.907485451</v>
      </c>
      <c r="AW82" s="45">
        <v>5.4427663740000005</v>
      </c>
      <c r="AX82" s="45">
        <v>0</v>
      </c>
      <c r="AY82" s="45">
        <v>0</v>
      </c>
      <c r="AZ82" s="54">
        <v>39.886127722000005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44.741734490999995</v>
      </c>
      <c r="BG82" s="53">
        <v>0.6454410490000001</v>
      </c>
      <c r="BH82" s="45">
        <v>0</v>
      </c>
      <c r="BI82" s="45">
        <v>0</v>
      </c>
      <c r="BJ82" s="54">
        <v>9.278958243</v>
      </c>
      <c r="BK82" s="49">
        <v>357.709046037</v>
      </c>
      <c r="BL82" s="104"/>
    </row>
    <row r="83" spans="1:64" ht="12" customHeight="1">
      <c r="A83" s="11"/>
      <c r="B83" s="24" t="s">
        <v>161</v>
      </c>
      <c r="C83" s="71">
        <v>0</v>
      </c>
      <c r="D83" s="53">
        <v>0.56477371</v>
      </c>
      <c r="E83" s="45">
        <v>0</v>
      </c>
      <c r="F83" s="45">
        <v>0</v>
      </c>
      <c r="G83" s="54">
        <v>0</v>
      </c>
      <c r="H83" s="71">
        <v>3.589063042</v>
      </c>
      <c r="I83" s="45">
        <v>1.835109748</v>
      </c>
      <c r="J83" s="45">
        <v>0</v>
      </c>
      <c r="K83" s="45">
        <v>0</v>
      </c>
      <c r="L83" s="54">
        <v>5.304826742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1.181774884</v>
      </c>
      <c r="S83" s="45">
        <v>2.195379016</v>
      </c>
      <c r="T83" s="45">
        <v>0</v>
      </c>
      <c r="U83" s="45">
        <v>0</v>
      </c>
      <c r="V83" s="54">
        <v>1.005834694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3.807919178</v>
      </c>
      <c r="AW83" s="45">
        <v>1.151985682</v>
      </c>
      <c r="AX83" s="45">
        <v>0</v>
      </c>
      <c r="AY83" s="45">
        <v>0</v>
      </c>
      <c r="AZ83" s="54">
        <v>4.715961485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1.4111845879999998</v>
      </c>
      <c r="BG83" s="53">
        <v>0.083855626</v>
      </c>
      <c r="BH83" s="45">
        <v>0</v>
      </c>
      <c r="BI83" s="45">
        <v>0</v>
      </c>
      <c r="BJ83" s="54">
        <v>0.325868605</v>
      </c>
      <c r="BK83" s="49">
        <v>27.173537</v>
      </c>
      <c r="BL83" s="104"/>
    </row>
    <row r="84" spans="1:64" ht="12" customHeight="1">
      <c r="A84" s="11"/>
      <c r="B84" s="24" t="s">
        <v>162</v>
      </c>
      <c r="C84" s="71">
        <v>0</v>
      </c>
      <c r="D84" s="53">
        <v>6.615562087</v>
      </c>
      <c r="E84" s="45">
        <v>0</v>
      </c>
      <c r="F84" s="45">
        <v>0</v>
      </c>
      <c r="G84" s="54">
        <v>0</v>
      </c>
      <c r="H84" s="71">
        <v>3.8238517159999996</v>
      </c>
      <c r="I84" s="45">
        <v>0.982820749</v>
      </c>
      <c r="J84" s="45">
        <v>0</v>
      </c>
      <c r="K84" s="45">
        <v>0</v>
      </c>
      <c r="L84" s="54">
        <v>16.179741624000002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1.436572986</v>
      </c>
      <c r="S84" s="45">
        <v>0.19990538400000002</v>
      </c>
      <c r="T84" s="45">
        <v>0</v>
      </c>
      <c r="U84" s="45">
        <v>0</v>
      </c>
      <c r="V84" s="54">
        <v>1.0517324030000001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0.000812827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4.8950000000000006E-06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3.3987779099999997</v>
      </c>
      <c r="AW84" s="45">
        <v>0.6768144570000001</v>
      </c>
      <c r="AX84" s="45">
        <v>0</v>
      </c>
      <c r="AY84" s="45">
        <v>0</v>
      </c>
      <c r="AZ84" s="54">
        <v>10.178744901999998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1.176589842</v>
      </c>
      <c r="BG84" s="53">
        <v>0.629148436</v>
      </c>
      <c r="BH84" s="45">
        <v>0</v>
      </c>
      <c r="BI84" s="45">
        <v>0</v>
      </c>
      <c r="BJ84" s="54">
        <v>0.804745685</v>
      </c>
      <c r="BK84" s="49">
        <v>47.155825903</v>
      </c>
      <c r="BL84" s="104"/>
    </row>
    <row r="85" spans="1:64" ht="12" customHeight="1">
      <c r="A85" s="11"/>
      <c r="B85" s="24" t="s">
        <v>165</v>
      </c>
      <c r="C85" s="71">
        <v>0</v>
      </c>
      <c r="D85" s="53">
        <v>17.176057524</v>
      </c>
      <c r="E85" s="45">
        <v>0</v>
      </c>
      <c r="F85" s="45">
        <v>0</v>
      </c>
      <c r="G85" s="54">
        <v>0</v>
      </c>
      <c r="H85" s="71">
        <v>4.7744528310000005</v>
      </c>
      <c r="I85" s="45">
        <v>11.825006116</v>
      </c>
      <c r="J85" s="45">
        <v>0</v>
      </c>
      <c r="K85" s="45">
        <v>0</v>
      </c>
      <c r="L85" s="54">
        <v>34.555075559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1.104295089</v>
      </c>
      <c r="S85" s="45">
        <v>2.859912525</v>
      </c>
      <c r="T85" s="45">
        <v>0</v>
      </c>
      <c r="U85" s="45">
        <v>0</v>
      </c>
      <c r="V85" s="54">
        <v>3.9286008909999994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2.9188999999999998E-05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11.999249102999999</v>
      </c>
      <c r="AW85" s="45">
        <v>2.600673977</v>
      </c>
      <c r="AX85" s="45">
        <v>0</v>
      </c>
      <c r="AY85" s="45">
        <v>0</v>
      </c>
      <c r="AZ85" s="54">
        <v>45.430233931000004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4.914350413999999</v>
      </c>
      <c r="BG85" s="53">
        <v>0.177284627</v>
      </c>
      <c r="BH85" s="45">
        <v>0</v>
      </c>
      <c r="BI85" s="45">
        <v>0</v>
      </c>
      <c r="BJ85" s="54">
        <v>4.787851069</v>
      </c>
      <c r="BK85" s="49">
        <v>146.13307284500002</v>
      </c>
      <c r="BL85" s="104"/>
    </row>
    <row r="86" spans="1:64" ht="12.75">
      <c r="A86" s="11"/>
      <c r="B86" s="24" t="s">
        <v>143</v>
      </c>
      <c r="C86" s="71">
        <v>0.004432524</v>
      </c>
      <c r="D86" s="53">
        <v>0.707101958</v>
      </c>
      <c r="E86" s="45">
        <v>0</v>
      </c>
      <c r="F86" s="45">
        <v>0</v>
      </c>
      <c r="G86" s="54">
        <v>0</v>
      </c>
      <c r="H86" s="71">
        <v>448.87698921899994</v>
      </c>
      <c r="I86" s="45">
        <v>21.978743123999998</v>
      </c>
      <c r="J86" s="45">
        <v>0</v>
      </c>
      <c r="K86" s="45">
        <v>0</v>
      </c>
      <c r="L86" s="54">
        <v>147.619319033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149.87069076499998</v>
      </c>
      <c r="S86" s="45">
        <v>1.025180466</v>
      </c>
      <c r="T86" s="45">
        <v>0</v>
      </c>
      <c r="U86" s="45">
        <v>0</v>
      </c>
      <c r="V86" s="54">
        <v>27.981279077000003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2.468441676</v>
      </c>
      <c r="AC86" s="45">
        <v>0</v>
      </c>
      <c r="AD86" s="45">
        <v>0</v>
      </c>
      <c r="AE86" s="45">
        <v>0</v>
      </c>
      <c r="AF86" s="54">
        <v>0.015419889999999999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1.6803997640000001</v>
      </c>
      <c r="AM86" s="45">
        <v>0</v>
      </c>
      <c r="AN86" s="45">
        <v>0</v>
      </c>
      <c r="AO86" s="45">
        <v>0</v>
      </c>
      <c r="AP86" s="54">
        <v>0</v>
      </c>
      <c r="AQ86" s="71">
        <v>0.0024381299999999997</v>
      </c>
      <c r="AR86" s="53">
        <v>0</v>
      </c>
      <c r="AS86" s="45">
        <v>0</v>
      </c>
      <c r="AT86" s="45">
        <v>0</v>
      </c>
      <c r="AU86" s="54">
        <v>0</v>
      </c>
      <c r="AV86" s="71">
        <v>2311.7806278199996</v>
      </c>
      <c r="AW86" s="45">
        <v>84.79318379099999</v>
      </c>
      <c r="AX86" s="45">
        <v>0</v>
      </c>
      <c r="AY86" s="45">
        <v>0</v>
      </c>
      <c r="AZ86" s="54">
        <v>683.6781934370001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812.211062759</v>
      </c>
      <c r="BG86" s="53">
        <v>10.25659041</v>
      </c>
      <c r="BH86" s="45">
        <v>0</v>
      </c>
      <c r="BI86" s="45">
        <v>0</v>
      </c>
      <c r="BJ86" s="54">
        <v>85.229484233</v>
      </c>
      <c r="BK86" s="49">
        <v>4790.179578076</v>
      </c>
      <c r="BL86" s="104"/>
    </row>
    <row r="87" spans="1:64" ht="12.75">
      <c r="A87" s="11"/>
      <c r="B87" s="24" t="s">
        <v>144</v>
      </c>
      <c r="C87" s="71">
        <v>0</v>
      </c>
      <c r="D87" s="53">
        <v>0.742926445</v>
      </c>
      <c r="E87" s="45">
        <v>0</v>
      </c>
      <c r="F87" s="45">
        <v>0</v>
      </c>
      <c r="G87" s="54">
        <v>0</v>
      </c>
      <c r="H87" s="71">
        <v>29.625402980999997</v>
      </c>
      <c r="I87" s="45">
        <v>2.3605034270000003</v>
      </c>
      <c r="J87" s="45">
        <v>0</v>
      </c>
      <c r="K87" s="45">
        <v>0</v>
      </c>
      <c r="L87" s="54">
        <v>23.032144492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7.298850111000001</v>
      </c>
      <c r="S87" s="45">
        <v>1.010356413</v>
      </c>
      <c r="T87" s="45">
        <v>0</v>
      </c>
      <c r="U87" s="45">
        <v>0</v>
      </c>
      <c r="V87" s="54">
        <v>2.014192809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0.751902038</v>
      </c>
      <c r="AC87" s="45">
        <v>0</v>
      </c>
      <c r="AD87" s="45">
        <v>0</v>
      </c>
      <c r="AE87" s="45">
        <v>0</v>
      </c>
      <c r="AF87" s="54">
        <v>0.007295971000000001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0.263654426</v>
      </c>
      <c r="AM87" s="45">
        <v>0</v>
      </c>
      <c r="AN87" s="45">
        <v>0</v>
      </c>
      <c r="AO87" s="45">
        <v>0</v>
      </c>
      <c r="AP87" s="54">
        <v>0.003755713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553.871248594</v>
      </c>
      <c r="AW87" s="45">
        <v>40.234043865</v>
      </c>
      <c r="AX87" s="45">
        <v>0</v>
      </c>
      <c r="AY87" s="45">
        <v>0</v>
      </c>
      <c r="AZ87" s="54">
        <v>237.523731099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109.748600675</v>
      </c>
      <c r="BG87" s="53">
        <v>3.745955687</v>
      </c>
      <c r="BH87" s="45">
        <v>0.020486549</v>
      </c>
      <c r="BI87" s="45">
        <v>0</v>
      </c>
      <c r="BJ87" s="54">
        <v>29.638328879</v>
      </c>
      <c r="BK87" s="49">
        <v>1041.893380174</v>
      </c>
      <c r="BL87" s="104"/>
    </row>
    <row r="88" spans="1:64" ht="12.75">
      <c r="A88" s="11"/>
      <c r="B88" s="24" t="s">
        <v>145</v>
      </c>
      <c r="C88" s="71">
        <v>0</v>
      </c>
      <c r="D88" s="53">
        <v>30.023081428999998</v>
      </c>
      <c r="E88" s="45">
        <v>0</v>
      </c>
      <c r="F88" s="45">
        <v>0</v>
      </c>
      <c r="G88" s="54">
        <v>0</v>
      </c>
      <c r="H88" s="71">
        <v>105.16409804599999</v>
      </c>
      <c r="I88" s="45">
        <v>33.702933982000005</v>
      </c>
      <c r="J88" s="45">
        <v>0</v>
      </c>
      <c r="K88" s="45">
        <v>0</v>
      </c>
      <c r="L88" s="54">
        <v>123.357093811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30.860549979999995</v>
      </c>
      <c r="S88" s="45">
        <v>3.303469184</v>
      </c>
      <c r="T88" s="45">
        <v>0</v>
      </c>
      <c r="U88" s="45">
        <v>0</v>
      </c>
      <c r="V88" s="54">
        <v>4.719912228999999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0.8220116209999999</v>
      </c>
      <c r="AC88" s="45">
        <v>0</v>
      </c>
      <c r="AD88" s="45">
        <v>0</v>
      </c>
      <c r="AE88" s="45">
        <v>0</v>
      </c>
      <c r="AF88" s="54">
        <v>0.010935781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0.25582269799999996</v>
      </c>
      <c r="AM88" s="45">
        <v>0</v>
      </c>
      <c r="AN88" s="45">
        <v>0</v>
      </c>
      <c r="AO88" s="45">
        <v>0</v>
      </c>
      <c r="AP88" s="54">
        <v>0.027742898999999998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1324.5237575889998</v>
      </c>
      <c r="AW88" s="45">
        <v>82.156503227</v>
      </c>
      <c r="AX88" s="45">
        <v>0.107058657</v>
      </c>
      <c r="AY88" s="45">
        <v>0</v>
      </c>
      <c r="AZ88" s="54">
        <v>590.3482586929999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293.44097241599997</v>
      </c>
      <c r="BG88" s="53">
        <v>11.145089357</v>
      </c>
      <c r="BH88" s="45">
        <v>0</v>
      </c>
      <c r="BI88" s="45">
        <v>0</v>
      </c>
      <c r="BJ88" s="54">
        <v>53.48112090800001</v>
      </c>
      <c r="BK88" s="49">
        <v>2687.4504125069993</v>
      </c>
      <c r="BL88" s="104"/>
    </row>
    <row r="89" spans="1:64" ht="12.75">
      <c r="A89" s="36"/>
      <c r="B89" s="37" t="s">
        <v>77</v>
      </c>
      <c r="C89" s="79">
        <f>SUM(C70:C88)</f>
        <v>0.004432524</v>
      </c>
      <c r="D89" s="79">
        <f>SUM(D70:D88)</f>
        <v>365.20014403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1348.8826743729999</v>
      </c>
      <c r="I89" s="79">
        <f t="shared" si="10"/>
        <v>758.188662933</v>
      </c>
      <c r="J89" s="79">
        <f t="shared" si="10"/>
        <v>0</v>
      </c>
      <c r="K89" s="79">
        <f t="shared" si="10"/>
        <v>0</v>
      </c>
      <c r="L89" s="79">
        <f t="shared" si="10"/>
        <v>1942.3261978449996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454.81870215699996</v>
      </c>
      <c r="S89" s="79">
        <f t="shared" si="10"/>
        <v>118.46863868899999</v>
      </c>
      <c r="T89" s="79">
        <f t="shared" si="10"/>
        <v>0</v>
      </c>
      <c r="U89" s="79">
        <f t="shared" si="10"/>
        <v>0</v>
      </c>
      <c r="V89" s="79">
        <f t="shared" si="10"/>
        <v>170.97104552799996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6.892337918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0.334279901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4.133786404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0.148608428</v>
      </c>
      <c r="AQ89" s="79">
        <f t="shared" si="10"/>
        <v>0.0024381299999999997</v>
      </c>
      <c r="AR89" s="79">
        <f t="shared" si="10"/>
        <v>0.23777806499999998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10502.502950649</v>
      </c>
      <c r="AW89" s="79">
        <f t="shared" si="10"/>
        <v>1524.0317920360005</v>
      </c>
      <c r="AX89" s="79">
        <f t="shared" si="10"/>
        <v>0.107058657</v>
      </c>
      <c r="AY89" s="79">
        <f t="shared" si="10"/>
        <v>0</v>
      </c>
      <c r="AZ89" s="79">
        <f t="shared" si="10"/>
        <v>8854.439528539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3182.810195794</v>
      </c>
      <c r="BG89" s="79">
        <f t="shared" si="10"/>
        <v>257.072697559</v>
      </c>
      <c r="BH89" s="79">
        <f t="shared" si="10"/>
        <v>0.020486549</v>
      </c>
      <c r="BI89" s="79">
        <f t="shared" si="10"/>
        <v>0</v>
      </c>
      <c r="BJ89" s="79">
        <f t="shared" si="10"/>
        <v>1248.3252980210002</v>
      </c>
      <c r="BK89" s="100">
        <f>SUM(C89:BJ89)</f>
        <v>30739.919734729003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0.004432524</v>
      </c>
      <c r="D90" s="70">
        <f t="shared" si="11"/>
        <v>366.104055133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1929.5447627909998</v>
      </c>
      <c r="I90" s="70">
        <f t="shared" si="11"/>
        <v>758.546021719</v>
      </c>
      <c r="J90" s="70">
        <f t="shared" si="11"/>
        <v>0</v>
      </c>
      <c r="K90" s="70">
        <f t="shared" si="11"/>
        <v>0</v>
      </c>
      <c r="L90" s="69">
        <f t="shared" si="11"/>
        <v>1984.3431058279996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781.391386216</v>
      </c>
      <c r="S90" s="70">
        <f t="shared" si="11"/>
        <v>118.47331594999999</v>
      </c>
      <c r="T90" s="70">
        <f t="shared" si="11"/>
        <v>0</v>
      </c>
      <c r="U90" s="70">
        <f t="shared" si="11"/>
        <v>0</v>
      </c>
      <c r="V90" s="69">
        <f t="shared" si="11"/>
        <v>179.94851566199998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9.077958101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0.365913007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5.063734478000001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0.15030766499999998</v>
      </c>
      <c r="AQ90" s="50">
        <f t="shared" si="12"/>
        <v>0.0024381299999999997</v>
      </c>
      <c r="AR90" s="70">
        <f t="shared" si="12"/>
        <v>0.23777806499999998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13651.616523263114</v>
      </c>
      <c r="AW90" s="70">
        <f t="shared" si="12"/>
        <v>1536.2955284660006</v>
      </c>
      <c r="AX90" s="70">
        <f t="shared" si="12"/>
        <v>1.8582304170000001</v>
      </c>
      <c r="AY90" s="70">
        <f t="shared" si="12"/>
        <v>0</v>
      </c>
      <c r="AZ90" s="69">
        <f t="shared" si="12"/>
        <v>9484.996495039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4467.705197925</v>
      </c>
      <c r="BG90" s="70">
        <f t="shared" si="12"/>
        <v>260.721875622</v>
      </c>
      <c r="BH90" s="70">
        <f t="shared" si="12"/>
        <v>0.020486549</v>
      </c>
      <c r="BI90" s="70">
        <f t="shared" si="12"/>
        <v>0</v>
      </c>
      <c r="BJ90" s="69">
        <f t="shared" si="12"/>
        <v>1391.8088828100003</v>
      </c>
      <c r="BK90" s="52">
        <f t="shared" si="12"/>
        <v>36928.27694536012</v>
      </c>
      <c r="BL90" s="104"/>
    </row>
    <row r="91" spans="1:64" ht="3" customHeight="1">
      <c r="A91" s="11"/>
      <c r="B91" s="18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3"/>
      <c r="BL91" s="104"/>
    </row>
    <row r="92" spans="1:64" ht="12.75">
      <c r="A92" s="11" t="s">
        <v>16</v>
      </c>
      <c r="B92" s="17" t="s">
        <v>8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3"/>
      <c r="BL92" s="104"/>
    </row>
    <row r="93" spans="1:64" ht="12.75">
      <c r="A93" s="11" t="s">
        <v>67</v>
      </c>
      <c r="B93" s="18" t="s">
        <v>17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3"/>
      <c r="BL93" s="104"/>
    </row>
    <row r="94" spans="1:64" ht="12.75">
      <c r="A94" s="11"/>
      <c r="B94" s="24" t="s">
        <v>156</v>
      </c>
      <c r="C94" s="71">
        <v>0</v>
      </c>
      <c r="D94" s="53">
        <v>91.469544895</v>
      </c>
      <c r="E94" s="45">
        <v>0</v>
      </c>
      <c r="F94" s="45">
        <v>0</v>
      </c>
      <c r="G94" s="54">
        <v>0</v>
      </c>
      <c r="H94" s="71">
        <v>65.455573098</v>
      </c>
      <c r="I94" s="45">
        <v>74.059545417</v>
      </c>
      <c r="J94" s="45">
        <v>0.023382637</v>
      </c>
      <c r="K94" s="45">
        <v>0</v>
      </c>
      <c r="L94" s="54">
        <v>223.509002842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19.354061709</v>
      </c>
      <c r="S94" s="45">
        <v>0.811193159</v>
      </c>
      <c r="T94" s="45">
        <v>0</v>
      </c>
      <c r="U94" s="45">
        <v>0</v>
      </c>
      <c r="V94" s="54">
        <v>20.999661546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0.231465776</v>
      </c>
      <c r="AC94" s="45">
        <v>0</v>
      </c>
      <c r="AD94" s="45">
        <v>0</v>
      </c>
      <c r="AE94" s="45">
        <v>0</v>
      </c>
      <c r="AF94" s="54">
        <v>0.922055383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0.037237591</v>
      </c>
      <c r="AM94" s="45">
        <v>0</v>
      </c>
      <c r="AN94" s="45">
        <v>0</v>
      </c>
      <c r="AO94" s="45">
        <v>0</v>
      </c>
      <c r="AP94" s="54">
        <v>0.064862246</v>
      </c>
      <c r="AQ94" s="71">
        <v>0</v>
      </c>
      <c r="AR94" s="53">
        <v>0.080048711</v>
      </c>
      <c r="AS94" s="45">
        <v>0</v>
      </c>
      <c r="AT94" s="45">
        <v>0</v>
      </c>
      <c r="AU94" s="54">
        <v>0</v>
      </c>
      <c r="AV94" s="71">
        <v>1022.511761802</v>
      </c>
      <c r="AW94" s="45">
        <v>360.623035971</v>
      </c>
      <c r="AX94" s="45">
        <v>0</v>
      </c>
      <c r="AY94" s="45">
        <v>0</v>
      </c>
      <c r="AZ94" s="54">
        <v>3373.171638842741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346.27410402000004</v>
      </c>
      <c r="BG94" s="53">
        <v>36.820065216</v>
      </c>
      <c r="BH94" s="45">
        <v>4.785425513</v>
      </c>
      <c r="BI94" s="45">
        <v>0</v>
      </c>
      <c r="BJ94" s="54">
        <v>617.162879265</v>
      </c>
      <c r="BK94" s="61">
        <v>6258.36654563974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91.469544895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65.455573098</v>
      </c>
      <c r="I95" s="70">
        <f t="shared" si="13"/>
        <v>74.059545417</v>
      </c>
      <c r="J95" s="70">
        <f t="shared" si="13"/>
        <v>0.023382637</v>
      </c>
      <c r="K95" s="70">
        <f t="shared" si="13"/>
        <v>0</v>
      </c>
      <c r="L95" s="69">
        <f t="shared" si="13"/>
        <v>223.509002842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19.354061709</v>
      </c>
      <c r="S95" s="70">
        <f t="shared" si="13"/>
        <v>0.811193159</v>
      </c>
      <c r="T95" s="70">
        <f t="shared" si="13"/>
        <v>0</v>
      </c>
      <c r="U95" s="70">
        <f t="shared" si="13"/>
        <v>0</v>
      </c>
      <c r="V95" s="69">
        <f t="shared" si="13"/>
        <v>20.999661546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0.231465776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0.922055383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0.037237591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0.064862246</v>
      </c>
      <c r="AQ95" s="50">
        <f t="shared" si="14"/>
        <v>0</v>
      </c>
      <c r="AR95" s="70">
        <f>SUM(AR94:AR94)</f>
        <v>0.080048711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1022.511761802</v>
      </c>
      <c r="AW95" s="70">
        <f t="shared" si="14"/>
        <v>360.623035971</v>
      </c>
      <c r="AX95" s="70">
        <f t="shared" si="14"/>
        <v>0</v>
      </c>
      <c r="AY95" s="70">
        <f t="shared" si="14"/>
        <v>0</v>
      </c>
      <c r="AZ95" s="69">
        <f t="shared" si="14"/>
        <v>3373.171638842741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346.27410402000004</v>
      </c>
      <c r="BG95" s="70">
        <f t="shared" si="14"/>
        <v>36.820065216</v>
      </c>
      <c r="BH95" s="70">
        <f t="shared" si="14"/>
        <v>4.785425513</v>
      </c>
      <c r="BI95" s="70">
        <f t="shared" si="14"/>
        <v>0</v>
      </c>
      <c r="BJ95" s="69">
        <f t="shared" si="14"/>
        <v>617.162879265</v>
      </c>
      <c r="BK95" s="97">
        <f>SUM(BK94:BK94)</f>
        <v>6258.36654563974</v>
      </c>
      <c r="BL95" s="104"/>
    </row>
    <row r="96" spans="1:64" ht="2.25" customHeight="1">
      <c r="A96" s="11"/>
      <c r="B96" s="18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3"/>
      <c r="BL96" s="104"/>
    </row>
    <row r="97" spans="1:64" ht="12.75">
      <c r="A97" s="11" t="s">
        <v>4</v>
      </c>
      <c r="B97" s="17" t="s">
        <v>9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3"/>
      <c r="BL97" s="104"/>
    </row>
    <row r="98" spans="1:64" ht="12.75">
      <c r="A98" s="11" t="s">
        <v>67</v>
      </c>
      <c r="B98" s="18" t="s">
        <v>18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3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3"/>
      <c r="BL101" s="104"/>
    </row>
    <row r="102" spans="1:64" ht="12.75">
      <c r="A102" s="11"/>
      <c r="B102" s="109" t="s">
        <v>157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20.473009139</v>
      </c>
      <c r="AX102" s="59">
        <v>0</v>
      </c>
      <c r="AY102" s="59">
        <v>0</v>
      </c>
      <c r="AZ102" s="60">
        <v>56.542279522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5.561E-06</v>
      </c>
      <c r="BK102" s="61">
        <v>77.015294222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20.473009139</v>
      </c>
      <c r="AX103" s="70">
        <f t="shared" si="15"/>
        <v>0</v>
      </c>
      <c r="AY103" s="70">
        <f t="shared" si="15"/>
        <v>0</v>
      </c>
      <c r="AZ103" s="69">
        <f t="shared" si="15"/>
        <v>56.542279522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5.561E-06</v>
      </c>
      <c r="BK103" s="97">
        <f>SUM(BK102:BK102)</f>
        <v>77.015294222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20.473009139</v>
      </c>
      <c r="AX104" s="70">
        <f t="shared" si="17"/>
        <v>0</v>
      </c>
      <c r="AY104" s="70">
        <f t="shared" si="17"/>
        <v>0</v>
      </c>
      <c r="AZ104" s="69">
        <f t="shared" si="17"/>
        <v>56.542279522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5.561E-06</v>
      </c>
      <c r="BK104" s="97">
        <f t="shared" si="17"/>
        <v>77.015294222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3"/>
      <c r="BL105" s="104"/>
    </row>
    <row r="106" spans="1:64" ht="12.75">
      <c r="A106" s="11" t="s">
        <v>20</v>
      </c>
      <c r="B106" s="17" t="s">
        <v>21</v>
      </c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3"/>
      <c r="BL106" s="104"/>
    </row>
    <row r="107" spans="1:64" ht="12.75">
      <c r="A107" s="11" t="s">
        <v>67</v>
      </c>
      <c r="B107" s="18" t="s">
        <v>22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3"/>
      <c r="BL107" s="104"/>
    </row>
    <row r="108" spans="1:64" ht="12.75">
      <c r="A108" s="11"/>
      <c r="B108" s="24" t="s">
        <v>146</v>
      </c>
      <c r="C108" s="71">
        <v>0</v>
      </c>
      <c r="D108" s="53">
        <v>91.96747368</v>
      </c>
      <c r="E108" s="45">
        <v>0</v>
      </c>
      <c r="F108" s="45">
        <v>0</v>
      </c>
      <c r="G108" s="54">
        <v>0</v>
      </c>
      <c r="H108" s="71">
        <v>12.774458998999998</v>
      </c>
      <c r="I108" s="45">
        <v>4.583385653000001</v>
      </c>
      <c r="J108" s="45">
        <v>0</v>
      </c>
      <c r="K108" s="45">
        <v>0</v>
      </c>
      <c r="L108" s="54">
        <v>19.875723876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3.913903946</v>
      </c>
      <c r="S108" s="45">
        <v>0</v>
      </c>
      <c r="T108" s="45">
        <v>0</v>
      </c>
      <c r="U108" s="45">
        <v>0</v>
      </c>
      <c r="V108" s="54">
        <v>1.195959181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0.000369097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18.279413882000004</v>
      </c>
      <c r="AW108" s="45">
        <v>54.755083547456074</v>
      </c>
      <c r="AX108" s="45">
        <v>0</v>
      </c>
      <c r="AY108" s="45">
        <v>0</v>
      </c>
      <c r="AZ108" s="54">
        <v>51.00389417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3.382123007</v>
      </c>
      <c r="BG108" s="53">
        <v>1.7082028470000001</v>
      </c>
      <c r="BH108" s="45">
        <v>0</v>
      </c>
      <c r="BI108" s="45">
        <v>0</v>
      </c>
      <c r="BJ108" s="54">
        <v>2.267439956</v>
      </c>
      <c r="BK108" s="61">
        <v>265.70743184145607</v>
      </c>
      <c r="BL108" s="104"/>
    </row>
    <row r="109" spans="1:64" ht="12.75">
      <c r="A109" s="11"/>
      <c r="B109" s="24" t="s">
        <v>147</v>
      </c>
      <c r="C109" s="71">
        <v>0</v>
      </c>
      <c r="D109" s="53">
        <v>0.44695940999999995</v>
      </c>
      <c r="E109" s="45">
        <v>0</v>
      </c>
      <c r="F109" s="45">
        <v>0</v>
      </c>
      <c r="G109" s="54">
        <v>0</v>
      </c>
      <c r="H109" s="71">
        <v>0.44707355400000004</v>
      </c>
      <c r="I109" s="45">
        <v>1.260098966</v>
      </c>
      <c r="J109" s="45">
        <v>0</v>
      </c>
      <c r="K109" s="45">
        <v>0</v>
      </c>
      <c r="L109" s="54">
        <v>0.449697759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0.129402838</v>
      </c>
      <c r="S109" s="45">
        <v>0</v>
      </c>
      <c r="T109" s="45">
        <v>0</v>
      </c>
      <c r="U109" s="45">
        <v>0</v>
      </c>
      <c r="V109" s="54">
        <v>0.11568998400000001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12.828428228</v>
      </c>
      <c r="AS109" s="45">
        <v>0</v>
      </c>
      <c r="AT109" s="45">
        <v>0</v>
      </c>
      <c r="AU109" s="54">
        <v>0</v>
      </c>
      <c r="AV109" s="71">
        <v>1.580015908</v>
      </c>
      <c r="AW109" s="45">
        <v>0.424148743</v>
      </c>
      <c r="AX109" s="45">
        <v>0</v>
      </c>
      <c r="AY109" s="45">
        <v>0</v>
      </c>
      <c r="AZ109" s="54">
        <v>9.992259571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0.44089258500000006</v>
      </c>
      <c r="BG109" s="53">
        <v>0.08931279</v>
      </c>
      <c r="BH109" s="45">
        <v>0</v>
      </c>
      <c r="BI109" s="45">
        <v>0</v>
      </c>
      <c r="BJ109" s="54">
        <v>0.018694660000000002</v>
      </c>
      <c r="BK109" s="61">
        <v>28.222674996000002</v>
      </c>
      <c r="BL109" s="104"/>
    </row>
    <row r="110" spans="1:64" ht="12.75">
      <c r="A110" s="11"/>
      <c r="B110" s="24" t="s">
        <v>148</v>
      </c>
      <c r="C110" s="71">
        <v>0</v>
      </c>
      <c r="D110" s="53">
        <v>0.5011581629999999</v>
      </c>
      <c r="E110" s="45">
        <v>0</v>
      </c>
      <c r="F110" s="45">
        <v>0</v>
      </c>
      <c r="G110" s="54">
        <v>0</v>
      </c>
      <c r="H110" s="71">
        <v>1.0966003990000002</v>
      </c>
      <c r="I110" s="45">
        <v>0.009834216</v>
      </c>
      <c r="J110" s="45">
        <v>0</v>
      </c>
      <c r="K110" s="45">
        <v>0</v>
      </c>
      <c r="L110" s="54">
        <v>1.6315480219999998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0.431130252</v>
      </c>
      <c r="S110" s="45">
        <v>0</v>
      </c>
      <c r="T110" s="45">
        <v>0</v>
      </c>
      <c r="U110" s="45">
        <v>0</v>
      </c>
      <c r="V110" s="54">
        <v>0.240147117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0.0006548319999999999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5.343572150999999</v>
      </c>
      <c r="AW110" s="45">
        <v>0.718393259</v>
      </c>
      <c r="AX110" s="45">
        <v>0</v>
      </c>
      <c r="AY110" s="45">
        <v>0</v>
      </c>
      <c r="AZ110" s="54">
        <v>5.433374301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1.4797551909999997</v>
      </c>
      <c r="BG110" s="53">
        <v>0.013083068</v>
      </c>
      <c r="BH110" s="45">
        <v>0</v>
      </c>
      <c r="BI110" s="45">
        <v>0</v>
      </c>
      <c r="BJ110" s="54">
        <v>0.20204516900000002</v>
      </c>
      <c r="BK110" s="61">
        <v>17.10129614</v>
      </c>
      <c r="BL110" s="104"/>
    </row>
    <row r="111" spans="1:64" ht="12.75">
      <c r="A111" s="11"/>
      <c r="B111" s="24" t="s">
        <v>149</v>
      </c>
      <c r="C111" s="71">
        <v>0</v>
      </c>
      <c r="D111" s="53">
        <v>20.545332965</v>
      </c>
      <c r="E111" s="45">
        <v>0</v>
      </c>
      <c r="F111" s="45">
        <v>0</v>
      </c>
      <c r="G111" s="54">
        <v>0</v>
      </c>
      <c r="H111" s="71">
        <v>12.162224337</v>
      </c>
      <c r="I111" s="45">
        <v>14.674450810999998</v>
      </c>
      <c r="J111" s="45">
        <v>0</v>
      </c>
      <c r="K111" s="45">
        <v>0</v>
      </c>
      <c r="L111" s="54">
        <v>74.041628212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3.29941835</v>
      </c>
      <c r="S111" s="45">
        <v>0</v>
      </c>
      <c r="T111" s="45">
        <v>0</v>
      </c>
      <c r="U111" s="45">
        <v>0</v>
      </c>
      <c r="V111" s="54">
        <v>1.688350976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0.070129181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0.044549741000000004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56.476334862</v>
      </c>
      <c r="AW111" s="45">
        <v>4.132447505</v>
      </c>
      <c r="AX111" s="45">
        <v>0</v>
      </c>
      <c r="AY111" s="45">
        <v>0</v>
      </c>
      <c r="AZ111" s="54">
        <v>121.73347516099999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11.722770063</v>
      </c>
      <c r="BG111" s="53">
        <v>2.306369795</v>
      </c>
      <c r="BH111" s="45">
        <v>0</v>
      </c>
      <c r="BI111" s="45">
        <v>0</v>
      </c>
      <c r="BJ111" s="54">
        <v>4.371107455000001</v>
      </c>
      <c r="BK111" s="61">
        <v>327.26858941399996</v>
      </c>
      <c r="BL111" s="104"/>
    </row>
    <row r="112" spans="1:64" ht="12.75">
      <c r="A112" s="11"/>
      <c r="B112" s="24" t="s">
        <v>150</v>
      </c>
      <c r="C112" s="71">
        <v>0</v>
      </c>
      <c r="D112" s="53">
        <v>8.919353548</v>
      </c>
      <c r="E112" s="45">
        <v>0</v>
      </c>
      <c r="F112" s="45">
        <v>0</v>
      </c>
      <c r="G112" s="54">
        <v>0</v>
      </c>
      <c r="H112" s="71">
        <v>1.769817433</v>
      </c>
      <c r="I112" s="45">
        <v>0.035253741</v>
      </c>
      <c r="J112" s="45">
        <v>0</v>
      </c>
      <c r="K112" s="45">
        <v>0</v>
      </c>
      <c r="L112" s="54">
        <v>7.456090400999999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0.873795577</v>
      </c>
      <c r="S112" s="45">
        <v>0</v>
      </c>
      <c r="T112" s="45">
        <v>0</v>
      </c>
      <c r="U112" s="45">
        <v>0</v>
      </c>
      <c r="V112" s="54">
        <v>0.071032722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0.000213219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4.788350052</v>
      </c>
      <c r="AW112" s="45">
        <v>0.033564356000000004</v>
      </c>
      <c r="AX112" s="45">
        <v>0</v>
      </c>
      <c r="AY112" s="45">
        <v>0</v>
      </c>
      <c r="AZ112" s="54">
        <v>6.514711879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1.4782822500000001</v>
      </c>
      <c r="BG112" s="53">
        <v>0.00159931</v>
      </c>
      <c r="BH112" s="45">
        <v>0</v>
      </c>
      <c r="BI112" s="45">
        <v>0</v>
      </c>
      <c r="BJ112" s="54">
        <v>0.15968684</v>
      </c>
      <c r="BK112" s="61">
        <v>32.101751328</v>
      </c>
      <c r="BL112" s="104"/>
    </row>
    <row r="113" spans="1:64" ht="12.75">
      <c r="A113" s="11"/>
      <c r="B113" s="24" t="s">
        <v>151</v>
      </c>
      <c r="C113" s="71">
        <v>0</v>
      </c>
      <c r="D113" s="53">
        <v>7.450111933</v>
      </c>
      <c r="E113" s="45">
        <v>0</v>
      </c>
      <c r="F113" s="45">
        <v>0</v>
      </c>
      <c r="G113" s="54">
        <v>0</v>
      </c>
      <c r="H113" s="71">
        <v>1.1477873500000002</v>
      </c>
      <c r="I113" s="45">
        <v>0.7907435660000001</v>
      </c>
      <c r="J113" s="45">
        <v>0</v>
      </c>
      <c r="K113" s="45">
        <v>0</v>
      </c>
      <c r="L113" s="54">
        <v>0.849824111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0.201855127</v>
      </c>
      <c r="S113" s="45">
        <v>0</v>
      </c>
      <c r="T113" s="45">
        <v>0</v>
      </c>
      <c r="U113" s="45">
        <v>0</v>
      </c>
      <c r="V113" s="54">
        <v>0.262977997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2.79992735</v>
      </c>
      <c r="AW113" s="45">
        <v>0.26355311600000003</v>
      </c>
      <c r="AX113" s="45">
        <v>0</v>
      </c>
      <c r="AY113" s="45">
        <v>0</v>
      </c>
      <c r="AZ113" s="54">
        <v>13.270082724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0.265804538</v>
      </c>
      <c r="BG113" s="53">
        <v>0</v>
      </c>
      <c r="BH113" s="45">
        <v>0</v>
      </c>
      <c r="BI113" s="45">
        <v>0</v>
      </c>
      <c r="BJ113" s="54">
        <v>0.167707214</v>
      </c>
      <c r="BK113" s="61">
        <v>27.470375026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129.830389699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29.397962072</v>
      </c>
      <c r="I114" s="79">
        <f t="shared" si="18"/>
        <v>21.353766952999997</v>
      </c>
      <c r="J114" s="79">
        <f t="shared" si="18"/>
        <v>0</v>
      </c>
      <c r="K114" s="79">
        <f t="shared" si="18"/>
        <v>0</v>
      </c>
      <c r="L114" s="79">
        <f t="shared" si="18"/>
        <v>104.30451238100001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8.84950609</v>
      </c>
      <c r="S114" s="79">
        <f t="shared" si="18"/>
        <v>0</v>
      </c>
      <c r="T114" s="79">
        <f t="shared" si="18"/>
        <v>0</v>
      </c>
      <c r="U114" s="79">
        <f t="shared" si="18"/>
        <v>0</v>
      </c>
      <c r="V114" s="79">
        <f t="shared" si="18"/>
        <v>3.5741579770000005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0.070129181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0.045786889000000004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12.828428228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89.26761420500002</v>
      </c>
      <c r="AW114" s="79">
        <f t="shared" si="19"/>
        <v>60.32719052645608</v>
      </c>
      <c r="AX114" s="79">
        <f t="shared" si="19"/>
        <v>0</v>
      </c>
      <c r="AY114" s="79">
        <f t="shared" si="19"/>
        <v>0</v>
      </c>
      <c r="AZ114" s="79">
        <f t="shared" si="19"/>
        <v>207.94779780599998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18.769627634</v>
      </c>
      <c r="BG114" s="79">
        <f t="shared" si="19"/>
        <v>4.11856781</v>
      </c>
      <c r="BH114" s="79">
        <f t="shared" si="19"/>
        <v>0</v>
      </c>
      <c r="BI114" s="79">
        <f t="shared" si="19"/>
        <v>0</v>
      </c>
      <c r="BJ114" s="79">
        <f t="shared" si="19"/>
        <v>7.186681294</v>
      </c>
      <c r="BK114" s="94">
        <f t="shared" si="19"/>
        <v>697.872118745456</v>
      </c>
      <c r="BL114" s="104"/>
    </row>
    <row r="115" spans="1:64" ht="4.5" customHeight="1">
      <c r="A115" s="11"/>
      <c r="B115" s="2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3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0.004432524</v>
      </c>
      <c r="D116" s="82">
        <f t="shared" si="20"/>
        <v>3449.0914722519997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2190.211271959</v>
      </c>
      <c r="I116" s="82">
        <f t="shared" si="20"/>
        <v>15163.116804968</v>
      </c>
      <c r="J116" s="82">
        <f t="shared" si="20"/>
        <v>706.7384040580001</v>
      </c>
      <c r="K116" s="82">
        <f t="shared" si="20"/>
        <v>5.710876367</v>
      </c>
      <c r="L116" s="82">
        <f t="shared" si="20"/>
        <v>6207.3308502849995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871.515074219</v>
      </c>
      <c r="S116" s="82">
        <f t="shared" si="20"/>
        <v>322.027771909</v>
      </c>
      <c r="T116" s="82">
        <f t="shared" si="20"/>
        <v>98.23725532700001</v>
      </c>
      <c r="U116" s="82">
        <f t="shared" si="20"/>
        <v>0</v>
      </c>
      <c r="V116" s="82">
        <f t="shared" si="20"/>
        <v>461.269109579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9.474896264000002</v>
      </c>
      <c r="AC116" s="82">
        <f t="shared" si="20"/>
        <v>0.046998054</v>
      </c>
      <c r="AD116" s="82">
        <f t="shared" si="20"/>
        <v>0</v>
      </c>
      <c r="AE116" s="82">
        <f t="shared" si="20"/>
        <v>0</v>
      </c>
      <c r="AF116" s="82">
        <f t="shared" si="20"/>
        <v>1.6887891330000002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5.207075120000001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0.215169911</v>
      </c>
      <c r="AQ116" s="82">
        <f t="shared" si="21"/>
        <v>0.0024381299999999997</v>
      </c>
      <c r="AR116" s="82">
        <f t="shared" si="21"/>
        <v>13.238934897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15196.054745593114</v>
      </c>
      <c r="AW116" s="82">
        <f t="shared" si="21"/>
        <v>6771.495344978456</v>
      </c>
      <c r="AX116" s="82">
        <f t="shared" si="21"/>
        <v>65.84547484</v>
      </c>
      <c r="AY116" s="82">
        <f t="shared" si="21"/>
        <v>0</v>
      </c>
      <c r="AZ116" s="82">
        <f t="shared" si="21"/>
        <v>17698.124823247108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4972.371552803</v>
      </c>
      <c r="BG116" s="82">
        <f t="shared" si="21"/>
        <v>644.8590045130001</v>
      </c>
      <c r="BH116" s="82">
        <f t="shared" si="21"/>
        <v>93.23826818500001</v>
      </c>
      <c r="BI116" s="82">
        <f t="shared" si="21"/>
        <v>0</v>
      </c>
      <c r="BJ116" s="82">
        <f t="shared" si="21"/>
        <v>2493.683600955</v>
      </c>
      <c r="BK116" s="82">
        <f t="shared" si="21"/>
        <v>77440.80044007068</v>
      </c>
      <c r="BL116" s="104"/>
    </row>
    <row r="117" spans="1:63" ht="4.5" customHeight="1">
      <c r="A117" s="11"/>
      <c r="B117" s="22"/>
      <c r="C117" s="116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7"/>
    </row>
    <row r="118" spans="1:63" ht="14.25" customHeight="1">
      <c r="A118" s="11" t="s">
        <v>5</v>
      </c>
      <c r="B118" s="23" t="s">
        <v>24</v>
      </c>
      <c r="C118" s="116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7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107:BK107"/>
    <mergeCell ref="C66:BK66"/>
    <mergeCell ref="C63:BK63"/>
    <mergeCell ref="C69:BK69"/>
    <mergeCell ref="C91:BK91"/>
    <mergeCell ref="C92:BK92"/>
    <mergeCell ref="C96:BK96"/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49" t="s">
        <v>177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158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0.018821085</v>
      </c>
      <c r="E5" s="102">
        <v>0.007678995</v>
      </c>
      <c r="F5" s="102">
        <v>3.343125892</v>
      </c>
      <c r="G5" s="102">
        <v>0.205072631</v>
      </c>
      <c r="H5" s="102">
        <v>0.009552152000000001</v>
      </c>
      <c r="I5" s="102"/>
      <c r="J5" s="85">
        <v>0</v>
      </c>
      <c r="K5" s="91">
        <f>SUM(D5:J5)</f>
        <v>3.5842507550000002</v>
      </c>
      <c r="L5" s="102">
        <v>0</v>
      </c>
    </row>
    <row r="6" spans="2:12" ht="12.75">
      <c r="B6" s="12">
        <v>2</v>
      </c>
      <c r="C6" s="14" t="s">
        <v>34</v>
      </c>
      <c r="D6" s="102">
        <v>72.95974749400001</v>
      </c>
      <c r="E6" s="102">
        <v>95.498981642</v>
      </c>
      <c r="F6" s="102">
        <v>813.215044087</v>
      </c>
      <c r="G6" s="102">
        <v>97.36259461799999</v>
      </c>
      <c r="H6" s="102">
        <v>5.623572409</v>
      </c>
      <c r="I6" s="102"/>
      <c r="J6" s="85">
        <v>0.4921791032356099</v>
      </c>
      <c r="K6" s="91">
        <f aca="true" t="shared" si="0" ref="K6:K41">SUM(D6:J6)</f>
        <v>1085.1521193532355</v>
      </c>
      <c r="L6" s="102">
        <v>0</v>
      </c>
    </row>
    <row r="7" spans="2:12" ht="12.75">
      <c r="B7" s="12">
        <v>3</v>
      </c>
      <c r="C7" s="13" t="s">
        <v>35</v>
      </c>
      <c r="D7" s="102">
        <v>0.42347937599999996</v>
      </c>
      <c r="E7" s="102">
        <v>0.36167597900000004</v>
      </c>
      <c r="F7" s="102">
        <v>4.771404147</v>
      </c>
      <c r="G7" s="102">
        <v>0.203507294</v>
      </c>
      <c r="H7" s="102">
        <v>0.022499077</v>
      </c>
      <c r="I7" s="102"/>
      <c r="J7" s="85">
        <v>0</v>
      </c>
      <c r="K7" s="91">
        <f t="shared" si="0"/>
        <v>5.782565873</v>
      </c>
      <c r="L7" s="102">
        <v>0</v>
      </c>
    </row>
    <row r="8" spans="2:12" ht="12.75">
      <c r="B8" s="12">
        <v>4</v>
      </c>
      <c r="C8" s="14" t="s">
        <v>36</v>
      </c>
      <c r="D8" s="102">
        <v>72.93398768099999</v>
      </c>
      <c r="E8" s="102">
        <v>34.808184974999996</v>
      </c>
      <c r="F8" s="102">
        <v>263.230795771</v>
      </c>
      <c r="G8" s="102">
        <v>24.696719329</v>
      </c>
      <c r="H8" s="102">
        <v>0.8813063050000001</v>
      </c>
      <c r="I8" s="102"/>
      <c r="J8" s="85">
        <v>0.06325969902926788</v>
      </c>
      <c r="K8" s="91">
        <f t="shared" si="0"/>
        <v>396.61425376002927</v>
      </c>
      <c r="L8" s="102">
        <v>0</v>
      </c>
    </row>
    <row r="9" spans="2:12" ht="12.75">
      <c r="B9" s="12">
        <v>5</v>
      </c>
      <c r="C9" s="14" t="s">
        <v>37</v>
      </c>
      <c r="D9" s="102">
        <v>6.036923292</v>
      </c>
      <c r="E9" s="102">
        <v>107.486710194</v>
      </c>
      <c r="F9" s="102">
        <v>375.304204845</v>
      </c>
      <c r="G9" s="102">
        <v>48.071813481</v>
      </c>
      <c r="H9" s="102">
        <v>1.577556747</v>
      </c>
      <c r="I9" s="102"/>
      <c r="J9" s="85">
        <v>0.03662070449629653</v>
      </c>
      <c r="K9" s="91">
        <f t="shared" si="0"/>
        <v>538.5138292634963</v>
      </c>
      <c r="L9" s="102">
        <v>0</v>
      </c>
    </row>
    <row r="10" spans="2:12" ht="12.75">
      <c r="B10" s="12">
        <v>6</v>
      </c>
      <c r="C10" s="14" t="s">
        <v>38</v>
      </c>
      <c r="D10" s="102">
        <v>16.678284498</v>
      </c>
      <c r="E10" s="102">
        <v>24.332401706000002</v>
      </c>
      <c r="F10" s="102">
        <v>169.896665327</v>
      </c>
      <c r="G10" s="102">
        <v>26.127444667</v>
      </c>
      <c r="H10" s="102">
        <v>1.6212705109999999</v>
      </c>
      <c r="I10" s="102"/>
      <c r="J10" s="85">
        <v>0.003531481288129487</v>
      </c>
      <c r="K10" s="91">
        <f t="shared" si="0"/>
        <v>238.6595981902881</v>
      </c>
      <c r="L10" s="102">
        <v>0</v>
      </c>
    </row>
    <row r="11" spans="2:12" ht="12.75">
      <c r="B11" s="12">
        <v>7</v>
      </c>
      <c r="C11" s="14" t="s">
        <v>39</v>
      </c>
      <c r="D11" s="102">
        <v>18.98434795</v>
      </c>
      <c r="E11" s="102">
        <v>58.478947965</v>
      </c>
      <c r="F11" s="102">
        <v>261.39444887499997</v>
      </c>
      <c r="G11" s="102">
        <v>44.041983144999996</v>
      </c>
      <c r="H11" s="102">
        <v>2.383606677</v>
      </c>
      <c r="I11" s="102"/>
      <c r="J11" s="85">
        <v>0.002063647168736997</v>
      </c>
      <c r="K11" s="91">
        <f t="shared" si="0"/>
        <v>385.2853982591687</v>
      </c>
      <c r="L11" s="102">
        <v>0</v>
      </c>
    </row>
    <row r="12" spans="2:12" ht="12.75">
      <c r="B12" s="12">
        <v>8</v>
      </c>
      <c r="C12" s="13" t="s">
        <v>40</v>
      </c>
      <c r="D12" s="102">
        <v>0.379820801</v>
      </c>
      <c r="E12" s="102">
        <v>1.0510594779999998</v>
      </c>
      <c r="F12" s="102">
        <v>13.548619999000001</v>
      </c>
      <c r="G12" s="102">
        <v>1.137036081</v>
      </c>
      <c r="H12" s="102">
        <v>0.007926528</v>
      </c>
      <c r="I12" s="102"/>
      <c r="J12" s="85">
        <v>0</v>
      </c>
      <c r="K12" s="91">
        <f t="shared" si="0"/>
        <v>16.124462887</v>
      </c>
      <c r="L12" s="102">
        <v>0</v>
      </c>
    </row>
    <row r="13" spans="2:12" ht="12.75">
      <c r="B13" s="12">
        <v>9</v>
      </c>
      <c r="C13" s="13" t="s">
        <v>41</v>
      </c>
      <c r="D13" s="102">
        <v>0.127692647</v>
      </c>
      <c r="E13" s="102">
        <v>0.287077007</v>
      </c>
      <c r="F13" s="102">
        <v>7.656075728</v>
      </c>
      <c r="G13" s="102">
        <v>0.6310593320000001</v>
      </c>
      <c r="H13" s="102">
        <v>0.014456891</v>
      </c>
      <c r="I13" s="102"/>
      <c r="J13" s="85">
        <v>0</v>
      </c>
      <c r="K13" s="91">
        <f t="shared" si="0"/>
        <v>8.716361605</v>
      </c>
      <c r="L13" s="102">
        <v>0</v>
      </c>
    </row>
    <row r="14" spans="2:12" ht="12.75">
      <c r="B14" s="12">
        <v>10</v>
      </c>
      <c r="C14" s="14" t="s">
        <v>42</v>
      </c>
      <c r="D14" s="102">
        <v>17.976067113</v>
      </c>
      <c r="E14" s="102">
        <v>137.448309623</v>
      </c>
      <c r="F14" s="102">
        <v>420.79398678300004</v>
      </c>
      <c r="G14" s="102">
        <v>88.449007801</v>
      </c>
      <c r="H14" s="102">
        <v>1.8812091690000001</v>
      </c>
      <c r="I14" s="102"/>
      <c r="J14" s="85">
        <v>0.0029319854651756005</v>
      </c>
      <c r="K14" s="91">
        <f t="shared" si="0"/>
        <v>666.5515124744652</v>
      </c>
      <c r="L14" s="102">
        <v>0</v>
      </c>
    </row>
    <row r="15" spans="2:12" ht="12.75">
      <c r="B15" s="12">
        <v>11</v>
      </c>
      <c r="C15" s="14" t="s">
        <v>43</v>
      </c>
      <c r="D15" s="102">
        <v>258.804247126</v>
      </c>
      <c r="E15" s="102">
        <v>681.0715965659999</v>
      </c>
      <c r="F15" s="102">
        <v>3523.3349369109997</v>
      </c>
      <c r="G15" s="102">
        <v>640.0108051047416</v>
      </c>
      <c r="H15" s="102">
        <v>21.138585695</v>
      </c>
      <c r="I15" s="102"/>
      <c r="J15" s="85">
        <v>1.1703815712184094</v>
      </c>
      <c r="K15" s="91">
        <f t="shared" si="0"/>
        <v>5125.53055297396</v>
      </c>
      <c r="L15" s="102">
        <v>0</v>
      </c>
    </row>
    <row r="16" spans="2:12" ht="12.75">
      <c r="B16" s="12">
        <v>12</v>
      </c>
      <c r="C16" s="14" t="s">
        <v>44</v>
      </c>
      <c r="D16" s="102">
        <v>374.315801263</v>
      </c>
      <c r="E16" s="102">
        <v>1384.7240336650002</v>
      </c>
      <c r="F16" s="102">
        <v>1011.8181645870001</v>
      </c>
      <c r="G16" s="102">
        <v>111.96449451500001</v>
      </c>
      <c r="H16" s="102">
        <v>13.692468203999999</v>
      </c>
      <c r="I16" s="102"/>
      <c r="J16" s="85">
        <v>0.1359559579932509</v>
      </c>
      <c r="K16" s="91">
        <f t="shared" si="0"/>
        <v>2896.6509181919932</v>
      </c>
      <c r="L16" s="102">
        <v>0</v>
      </c>
    </row>
    <row r="17" spans="2:12" ht="12.75">
      <c r="B17" s="12">
        <v>13</v>
      </c>
      <c r="C17" s="14" t="s">
        <v>45</v>
      </c>
      <c r="D17" s="102">
        <v>1.7747046010000003</v>
      </c>
      <c r="E17" s="102">
        <v>4.3460355669999995</v>
      </c>
      <c r="F17" s="102">
        <v>56.45285896</v>
      </c>
      <c r="G17" s="102">
        <v>5.9048385450000005</v>
      </c>
      <c r="H17" s="102">
        <v>0.381985999</v>
      </c>
      <c r="I17" s="102"/>
      <c r="J17" s="85">
        <v>0</v>
      </c>
      <c r="K17" s="91">
        <f t="shared" si="0"/>
        <v>68.860423672</v>
      </c>
      <c r="L17" s="102">
        <v>0</v>
      </c>
    </row>
    <row r="18" spans="2:12" ht="12.75">
      <c r="B18" s="12">
        <v>14</v>
      </c>
      <c r="C18" s="14" t="s">
        <v>46</v>
      </c>
      <c r="D18" s="102">
        <v>0.632093749</v>
      </c>
      <c r="E18" s="102">
        <v>1.3390520060000002</v>
      </c>
      <c r="F18" s="102">
        <v>29.92357829</v>
      </c>
      <c r="G18" s="102">
        <v>1.226018996</v>
      </c>
      <c r="H18" s="102">
        <v>0.325040157</v>
      </c>
      <c r="I18" s="102"/>
      <c r="J18" s="85">
        <v>2.986032656253794E-07</v>
      </c>
      <c r="K18" s="91">
        <f t="shared" si="0"/>
        <v>33.44578349660326</v>
      </c>
      <c r="L18" s="102">
        <v>0</v>
      </c>
    </row>
    <row r="19" spans="2:12" ht="12.75">
      <c r="B19" s="12">
        <v>15</v>
      </c>
      <c r="C19" s="14" t="s">
        <v>47</v>
      </c>
      <c r="D19" s="102">
        <v>6.6147985049999996</v>
      </c>
      <c r="E19" s="102">
        <v>46.052538919999996</v>
      </c>
      <c r="F19" s="102">
        <v>434.937554806</v>
      </c>
      <c r="G19" s="102">
        <v>103.556659382</v>
      </c>
      <c r="H19" s="102">
        <v>1.34396859</v>
      </c>
      <c r="I19" s="102"/>
      <c r="J19" s="85">
        <v>0.005205451195225363</v>
      </c>
      <c r="K19" s="91">
        <f t="shared" si="0"/>
        <v>592.5107256541953</v>
      </c>
      <c r="L19" s="102">
        <v>0</v>
      </c>
    </row>
    <row r="20" spans="2:12" ht="12.75">
      <c r="B20" s="12">
        <v>16</v>
      </c>
      <c r="C20" s="14" t="s">
        <v>48</v>
      </c>
      <c r="D20" s="102">
        <v>1030.0893593399999</v>
      </c>
      <c r="E20" s="102">
        <v>1329.007951739</v>
      </c>
      <c r="F20" s="102">
        <v>2736.2787869950002</v>
      </c>
      <c r="G20" s="102">
        <v>287.842011954</v>
      </c>
      <c r="H20" s="102">
        <v>43.329678034</v>
      </c>
      <c r="I20" s="102"/>
      <c r="J20" s="85">
        <v>1.0158912089933687</v>
      </c>
      <c r="K20" s="91">
        <f t="shared" si="0"/>
        <v>5427.563679270994</v>
      </c>
      <c r="L20" s="102">
        <v>0</v>
      </c>
    </row>
    <row r="21" spans="2:12" ht="12.75">
      <c r="B21" s="12">
        <v>17</v>
      </c>
      <c r="C21" s="14" t="s">
        <v>49</v>
      </c>
      <c r="D21" s="102">
        <v>59.80528039199999</v>
      </c>
      <c r="E21" s="102">
        <v>145.290291949</v>
      </c>
      <c r="F21" s="102">
        <v>673.257049414</v>
      </c>
      <c r="G21" s="102">
        <v>91.664430142</v>
      </c>
      <c r="H21" s="102">
        <v>6.243988114</v>
      </c>
      <c r="I21" s="102"/>
      <c r="J21" s="85">
        <v>0.1214558829489043</v>
      </c>
      <c r="K21" s="91">
        <f t="shared" si="0"/>
        <v>976.3824958939489</v>
      </c>
      <c r="L21" s="102">
        <v>0</v>
      </c>
    </row>
    <row r="22" spans="2:12" ht="12.75">
      <c r="B22" s="12">
        <v>18</v>
      </c>
      <c r="C22" s="13" t="s">
        <v>50</v>
      </c>
      <c r="D22" s="102">
        <v>9.8063E-05</v>
      </c>
      <c r="E22" s="102">
        <v>0</v>
      </c>
      <c r="F22" s="102">
        <v>0.292643353</v>
      </c>
      <c r="G22" s="102">
        <v>0</v>
      </c>
      <c r="H22" s="102">
        <v>0</v>
      </c>
      <c r="I22" s="102"/>
      <c r="J22" s="85">
        <v>0</v>
      </c>
      <c r="K22" s="91">
        <f t="shared" si="0"/>
        <v>0.292741416</v>
      </c>
      <c r="L22" s="102">
        <v>0</v>
      </c>
    </row>
    <row r="23" spans="2:12" ht="12.75">
      <c r="B23" s="12">
        <v>19</v>
      </c>
      <c r="C23" s="14" t="s">
        <v>51</v>
      </c>
      <c r="D23" s="102">
        <v>40.332165587</v>
      </c>
      <c r="E23" s="102">
        <v>117.21509197600001</v>
      </c>
      <c r="F23" s="102">
        <v>744.4446523839999</v>
      </c>
      <c r="G23" s="102">
        <v>104.366068413</v>
      </c>
      <c r="H23" s="102">
        <v>3.9513948799999996</v>
      </c>
      <c r="I23" s="102"/>
      <c r="J23" s="85">
        <v>0.25015747367263036</v>
      </c>
      <c r="K23" s="91">
        <f t="shared" si="0"/>
        <v>1010.5595307136725</v>
      </c>
      <c r="L23" s="102">
        <v>0</v>
      </c>
    </row>
    <row r="24" spans="2:12" ht="12.75">
      <c r="B24" s="12">
        <v>20</v>
      </c>
      <c r="C24" s="14" t="s">
        <v>52</v>
      </c>
      <c r="D24" s="102">
        <v>6960.337993536999</v>
      </c>
      <c r="E24" s="102">
        <v>11916.025023673</v>
      </c>
      <c r="F24" s="102">
        <v>12215.760692194</v>
      </c>
      <c r="G24" s="102">
        <v>2609.512964281</v>
      </c>
      <c r="H24" s="102">
        <v>417.2045918934563</v>
      </c>
      <c r="I24" s="102"/>
      <c r="J24" s="85">
        <v>66.08608504210582</v>
      </c>
      <c r="K24" s="91">
        <f t="shared" si="0"/>
        <v>34184.927350620565</v>
      </c>
      <c r="L24" s="102">
        <v>0</v>
      </c>
    </row>
    <row r="25" spans="2:12" ht="12.75">
      <c r="B25" s="12">
        <v>21</v>
      </c>
      <c r="C25" s="13" t="s">
        <v>53</v>
      </c>
      <c r="D25" s="102">
        <v>0.267022877</v>
      </c>
      <c r="E25" s="102">
        <v>0.304985561</v>
      </c>
      <c r="F25" s="102">
        <v>4.776754822000001</v>
      </c>
      <c r="G25" s="102">
        <v>0.28119445099999996</v>
      </c>
      <c r="H25" s="102">
        <v>0.067537284</v>
      </c>
      <c r="I25" s="102"/>
      <c r="J25" s="85">
        <v>0</v>
      </c>
      <c r="K25" s="91">
        <f t="shared" si="0"/>
        <v>5.697494995000001</v>
      </c>
      <c r="L25" s="102">
        <v>0</v>
      </c>
    </row>
    <row r="26" spans="2:12" ht="12.75">
      <c r="B26" s="12">
        <v>22</v>
      </c>
      <c r="C26" s="14" t="s">
        <v>54</v>
      </c>
      <c r="D26" s="102">
        <v>0.427584387</v>
      </c>
      <c r="E26" s="102">
        <v>5.122800085</v>
      </c>
      <c r="F26" s="102">
        <v>13.314798161</v>
      </c>
      <c r="G26" s="102">
        <v>0.479444646</v>
      </c>
      <c r="H26" s="102">
        <v>0.150912237</v>
      </c>
      <c r="I26" s="102"/>
      <c r="J26" s="85">
        <v>5.325091570319266E-05</v>
      </c>
      <c r="K26" s="91">
        <f t="shared" si="0"/>
        <v>19.495592766915703</v>
      </c>
      <c r="L26" s="102">
        <v>0</v>
      </c>
    </row>
    <row r="27" spans="2:12" ht="12.75">
      <c r="B27" s="12">
        <v>23</v>
      </c>
      <c r="C27" s="13" t="s">
        <v>55</v>
      </c>
      <c r="D27" s="102">
        <v>0</v>
      </c>
      <c r="E27" s="102">
        <v>0.345416633</v>
      </c>
      <c r="F27" s="102">
        <v>1.624238573</v>
      </c>
      <c r="G27" s="102">
        <v>0.18222660200000002</v>
      </c>
      <c r="H27" s="102">
        <v>6.4629E-05</v>
      </c>
      <c r="I27" s="102"/>
      <c r="J27" s="85">
        <v>0</v>
      </c>
      <c r="K27" s="91">
        <f t="shared" si="0"/>
        <v>2.151946437</v>
      </c>
      <c r="L27" s="102">
        <v>0</v>
      </c>
    </row>
    <row r="28" spans="2:12" ht="12.75">
      <c r="B28" s="12">
        <v>24</v>
      </c>
      <c r="C28" s="13" t="s">
        <v>56</v>
      </c>
      <c r="D28" s="102">
        <v>0.039895639000000004</v>
      </c>
      <c r="E28" s="102">
        <v>0.487669154</v>
      </c>
      <c r="F28" s="102">
        <v>5.068461029</v>
      </c>
      <c r="G28" s="102">
        <v>0.135716447</v>
      </c>
      <c r="H28" s="102">
        <v>0.044419159</v>
      </c>
      <c r="I28" s="102"/>
      <c r="J28" s="85">
        <v>0.1263706936322543</v>
      </c>
      <c r="K28" s="91">
        <f t="shared" si="0"/>
        <v>5.902532121632254</v>
      </c>
      <c r="L28" s="102">
        <v>0</v>
      </c>
    </row>
    <row r="29" spans="2:12" ht="12.75">
      <c r="B29" s="12">
        <v>25</v>
      </c>
      <c r="C29" s="14" t="s">
        <v>99</v>
      </c>
      <c r="D29" s="102">
        <v>1934.7081720439999</v>
      </c>
      <c r="E29" s="102">
        <v>1788.448445059737</v>
      </c>
      <c r="F29" s="102">
        <v>2648.9457385600003</v>
      </c>
      <c r="G29" s="102">
        <v>318.375505694</v>
      </c>
      <c r="H29" s="102">
        <v>51.676042295</v>
      </c>
      <c r="I29" s="102"/>
      <c r="J29" s="85">
        <v>3.775226953413766</v>
      </c>
      <c r="K29" s="91">
        <f t="shared" si="0"/>
        <v>6745.929130606151</v>
      </c>
      <c r="L29" s="102">
        <v>0</v>
      </c>
    </row>
    <row r="30" spans="2:12" ht="12.75">
      <c r="B30" s="12">
        <v>26</v>
      </c>
      <c r="C30" s="14" t="s">
        <v>100</v>
      </c>
      <c r="D30" s="102">
        <v>6.518062925</v>
      </c>
      <c r="E30" s="102">
        <v>45.784109694</v>
      </c>
      <c r="F30" s="102">
        <v>329.92980559</v>
      </c>
      <c r="G30" s="102">
        <v>65.814523642</v>
      </c>
      <c r="H30" s="102">
        <v>2.384470701</v>
      </c>
      <c r="I30" s="102"/>
      <c r="J30" s="85">
        <v>0.002739983565378481</v>
      </c>
      <c r="K30" s="91">
        <f t="shared" si="0"/>
        <v>450.43371253556535</v>
      </c>
      <c r="L30" s="102">
        <v>0</v>
      </c>
    </row>
    <row r="31" spans="2:12" ht="12.75">
      <c r="B31" s="12">
        <v>27</v>
      </c>
      <c r="C31" s="14" t="s">
        <v>15</v>
      </c>
      <c r="D31" s="102">
        <v>327.3951915</v>
      </c>
      <c r="E31" s="102">
        <v>442.411301182</v>
      </c>
      <c r="F31" s="102">
        <v>2288.770064641</v>
      </c>
      <c r="G31" s="102">
        <v>339.06000704400003</v>
      </c>
      <c r="H31" s="102">
        <v>28.069119151</v>
      </c>
      <c r="I31" s="102"/>
      <c r="J31" s="85">
        <v>0</v>
      </c>
      <c r="K31" s="91">
        <f t="shared" si="0"/>
        <v>3425.705683518</v>
      </c>
      <c r="L31" s="102">
        <v>0</v>
      </c>
    </row>
    <row r="32" spans="2:12" ht="12.75">
      <c r="B32" s="12">
        <v>28</v>
      </c>
      <c r="C32" s="14" t="s">
        <v>101</v>
      </c>
      <c r="D32" s="102">
        <v>0.257089325</v>
      </c>
      <c r="E32" s="102">
        <v>4.062167739</v>
      </c>
      <c r="F32" s="102">
        <v>21.006455991</v>
      </c>
      <c r="G32" s="102">
        <v>1.863760325</v>
      </c>
      <c r="H32" s="102">
        <v>1.300809048</v>
      </c>
      <c r="I32" s="102"/>
      <c r="J32" s="85">
        <v>9.266654676574275E-05</v>
      </c>
      <c r="K32" s="91">
        <f t="shared" si="0"/>
        <v>28.49037509454677</v>
      </c>
      <c r="L32" s="102">
        <v>0</v>
      </c>
    </row>
    <row r="33" spans="2:12" ht="12.75">
      <c r="B33" s="12">
        <v>29</v>
      </c>
      <c r="C33" s="14" t="s">
        <v>57</v>
      </c>
      <c r="D33" s="102">
        <v>29.069763202999997</v>
      </c>
      <c r="E33" s="102">
        <v>134.84459546399998</v>
      </c>
      <c r="F33" s="102">
        <v>656.708350776</v>
      </c>
      <c r="G33" s="102">
        <v>57.243784713</v>
      </c>
      <c r="H33" s="102">
        <v>5.136682091</v>
      </c>
      <c r="I33" s="102"/>
      <c r="J33" s="85">
        <v>0.0011635573917202285</v>
      </c>
      <c r="K33" s="91">
        <f t="shared" si="0"/>
        <v>883.0043398043916</v>
      </c>
      <c r="L33" s="102">
        <v>0</v>
      </c>
    </row>
    <row r="34" spans="2:12" ht="12.75">
      <c r="B34" s="12">
        <v>30</v>
      </c>
      <c r="C34" s="14" t="s">
        <v>58</v>
      </c>
      <c r="D34" s="102">
        <v>51.063052825</v>
      </c>
      <c r="E34" s="102">
        <v>481.311732968</v>
      </c>
      <c r="F34" s="102">
        <v>1053.928390902</v>
      </c>
      <c r="G34" s="102">
        <v>109.72754842</v>
      </c>
      <c r="H34" s="102">
        <v>3.819679882</v>
      </c>
      <c r="I34" s="102"/>
      <c r="J34" s="85">
        <v>0.09901057221279766</v>
      </c>
      <c r="K34" s="91">
        <f t="shared" si="0"/>
        <v>1699.9494155692128</v>
      </c>
      <c r="L34" s="102">
        <v>0</v>
      </c>
    </row>
    <row r="35" spans="2:12" ht="12.75">
      <c r="B35" s="12">
        <v>31</v>
      </c>
      <c r="C35" s="13" t="s">
        <v>59</v>
      </c>
      <c r="D35" s="102">
        <v>1.081700314</v>
      </c>
      <c r="E35" s="102">
        <v>0.119465131</v>
      </c>
      <c r="F35" s="102">
        <v>21.095582124</v>
      </c>
      <c r="G35" s="102">
        <v>4.347444652</v>
      </c>
      <c r="H35" s="102">
        <v>0.022082433</v>
      </c>
      <c r="I35" s="102"/>
      <c r="J35" s="85">
        <v>0</v>
      </c>
      <c r="K35" s="91">
        <f t="shared" si="0"/>
        <v>26.666274654000002</v>
      </c>
      <c r="L35" s="102">
        <v>0</v>
      </c>
    </row>
    <row r="36" spans="2:12" ht="12.75">
      <c r="B36" s="12">
        <v>32</v>
      </c>
      <c r="C36" s="14" t="s">
        <v>60</v>
      </c>
      <c r="D36" s="102">
        <v>298.529422942</v>
      </c>
      <c r="E36" s="102">
        <v>509.752649879</v>
      </c>
      <c r="F36" s="102">
        <v>1743.061470086</v>
      </c>
      <c r="G36" s="102">
        <v>369.303073152</v>
      </c>
      <c r="H36" s="102">
        <v>40.811280239999995</v>
      </c>
      <c r="I36" s="102"/>
      <c r="J36" s="85">
        <v>0.5139812225375592</v>
      </c>
      <c r="K36" s="91">
        <f t="shared" si="0"/>
        <v>2961.9718775215374</v>
      </c>
      <c r="L36" s="102">
        <v>0</v>
      </c>
    </row>
    <row r="37" spans="2:12" ht="12.75">
      <c r="B37" s="12">
        <v>33</v>
      </c>
      <c r="C37" s="14" t="s">
        <v>95</v>
      </c>
      <c r="D37" s="102">
        <v>2.6822986309999997</v>
      </c>
      <c r="E37" s="102">
        <v>21.273164863999998</v>
      </c>
      <c r="F37" s="102">
        <v>55.111022381</v>
      </c>
      <c r="G37" s="103">
        <v>4.755116409</v>
      </c>
      <c r="H37" s="103">
        <v>0.584455926</v>
      </c>
      <c r="I37" s="102"/>
      <c r="J37" s="85">
        <v>0.8573420321131053</v>
      </c>
      <c r="K37" s="91">
        <f t="shared" si="0"/>
        <v>85.26340024311311</v>
      </c>
      <c r="L37" s="102">
        <v>0</v>
      </c>
    </row>
    <row r="38" spans="2:12" ht="12.75">
      <c r="B38" s="12">
        <v>34</v>
      </c>
      <c r="C38" s="14" t="s">
        <v>61</v>
      </c>
      <c r="D38" s="102">
        <v>14.127946328</v>
      </c>
      <c r="E38" s="102">
        <v>0.029654557</v>
      </c>
      <c r="F38" s="102">
        <v>4.569755596</v>
      </c>
      <c r="G38" s="102">
        <v>0.126055628</v>
      </c>
      <c r="H38" s="102">
        <v>0.010142171</v>
      </c>
      <c r="I38" s="102"/>
      <c r="J38" s="85">
        <v>5.962111870320075E-05</v>
      </c>
      <c r="K38" s="91">
        <f t="shared" si="0"/>
        <v>18.8636139011187</v>
      </c>
      <c r="L38" s="102">
        <v>0</v>
      </c>
    </row>
    <row r="39" spans="2:12" ht="12.75">
      <c r="B39" s="12">
        <v>35</v>
      </c>
      <c r="C39" s="14" t="s">
        <v>62</v>
      </c>
      <c r="D39" s="102">
        <v>520.495634287</v>
      </c>
      <c r="E39" s="102">
        <v>343.991279805</v>
      </c>
      <c r="F39" s="102">
        <v>1993.4594384900001</v>
      </c>
      <c r="G39" s="102">
        <v>321.267819753</v>
      </c>
      <c r="H39" s="102">
        <v>11.964817008</v>
      </c>
      <c r="I39" s="102"/>
      <c r="J39" s="85">
        <v>0.15879920734801437</v>
      </c>
      <c r="K39" s="91">
        <f t="shared" si="0"/>
        <v>3191.3377885503483</v>
      </c>
      <c r="L39" s="102">
        <v>0</v>
      </c>
    </row>
    <row r="40" spans="2:12" ht="12.75">
      <c r="B40" s="12">
        <v>36</v>
      </c>
      <c r="C40" s="14" t="s">
        <v>63</v>
      </c>
      <c r="D40" s="102">
        <v>10.996779924</v>
      </c>
      <c r="E40" s="102">
        <v>28.734091936</v>
      </c>
      <c r="F40" s="102">
        <v>259.060617075</v>
      </c>
      <c r="G40" s="102">
        <v>27.964405538999998</v>
      </c>
      <c r="H40" s="102">
        <v>1.069985583</v>
      </c>
      <c r="I40" s="102"/>
      <c r="J40" s="85">
        <v>0.005857401658507443</v>
      </c>
      <c r="K40" s="91">
        <f t="shared" si="0"/>
        <v>327.83173745865844</v>
      </c>
      <c r="L40" s="102">
        <v>0</v>
      </c>
    </row>
    <row r="41" spans="2:12" ht="12.75">
      <c r="B41" s="12">
        <v>37</v>
      </c>
      <c r="C41" s="14" t="s">
        <v>64</v>
      </c>
      <c r="D41" s="102">
        <v>388.973084118</v>
      </c>
      <c r="E41" s="102">
        <v>1061.5549474569998</v>
      </c>
      <c r="F41" s="102">
        <v>2068.191430626</v>
      </c>
      <c r="G41" s="102">
        <v>350.464388811</v>
      </c>
      <c r="H41" s="102">
        <v>29.124960875</v>
      </c>
      <c r="I41" s="102"/>
      <c r="J41" s="85">
        <v>2.0888775521315917</v>
      </c>
      <c r="K41" s="91">
        <f t="shared" si="0"/>
        <v>3900.397689439131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12525.858415369</v>
      </c>
      <c r="E42" s="105">
        <f t="shared" si="1"/>
        <v>20953.41112079374</v>
      </c>
      <c r="F42" s="105">
        <f t="shared" si="1"/>
        <v>36928.277664771</v>
      </c>
      <c r="G42" s="105">
        <f t="shared" si="1"/>
        <v>6258.366545639743</v>
      </c>
      <c r="H42" s="105">
        <f t="shared" si="1"/>
        <v>697.8721187454562</v>
      </c>
      <c r="I42" s="105">
        <f t="shared" si="1"/>
        <v>0</v>
      </c>
      <c r="J42" s="105">
        <f t="shared" si="1"/>
        <v>77.01529422199994</v>
      </c>
      <c r="K42" s="105">
        <f t="shared" si="1"/>
        <v>77440.80115954095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2020-01-07T14:18:37Z</dcterms:modified>
  <cp:category/>
  <cp:version/>
  <cp:contentType/>
  <cp:contentStatus/>
</cp:coreProperties>
</file>