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<sst xmlns="http://schemas.openxmlformats.org/spreadsheetml/2006/main" count="212" uniqueCount="178">
  <si>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</si>
  <si>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</si>
  <si>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</si>
  <si>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</si>
  <si>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</si>
  <si>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</si>
  <si>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</si>
  <si>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</si>
  <si>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</si>
  <si>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</si>
  <si>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</si>
  <si>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</si>
  <si>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</si>
  <si>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</si>
  <si>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</si>
  <si>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</si>
  <si>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</si>
  <si>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</si>
  <si>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</si>
  <si>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</si>
  <si>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</si>
  <si>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</si>
  <si>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</si>
  <si>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</si>
  <si>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</si>
  <si>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</si>
  <si>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</si>
  <si>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</si>
  <si>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</si>
  <si>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</si>
  <si>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</si>
  <si>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</si>
  <si>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</si>
  <si>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</si>
  <si>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</si>
  <si>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</si>
  <si>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</si>
  <si>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</si>
  <si>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</si>
  <si>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</si>
  <si>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</si>
  <si>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</si>
  <si>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</si>
  <si>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</si>
  <si>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</si>
  <si>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</si>
  <si>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</si>
  <si>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</si>
  <si>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</si>
  <si>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</si>
  <si>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</si>
  <si>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</si>
  <si>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</si>
  <si>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</si>
  <si>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</si>
  <si>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</si>
  <si>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</si>
  <si>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</si>
  <si>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</si>
  <si>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</si>
  <si>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</si>
  <si>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</si>
  <si>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</si>
  <si>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</si>
  <si>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</si>
  <si>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</si>
  <si>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</si>
  <si>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</si>
  <si>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</si>
  <si>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</si>
  <si>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</si>
  <si>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</si>
  <si>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</si>
  <si>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</si>
  <si>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</si>
  <si>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</si>
  <si>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</si>
  <si>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</si>
  <si>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</si>
  <si>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</si>
  <si>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</si>
  <si>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</si>
  <si>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</si>
  <si>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</si>
  <si>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</si>
  <si>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</si>
  <si>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</si>
  <si>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</si>
  <si>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</si>
  <si>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</si>
  <si>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</si>
  <si>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</si>
  <si>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</si>
  <si>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</si>
  <si>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</si>
  <si>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</si>
  <si>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</si>
  <si>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</si>
  <si>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</si>
  <si>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</si>
  <si>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</si>
  <si>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</si>
  <si>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</si>
  <si>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</si>
  <si>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</si>
  <si>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</si>
  <si>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</si>
  <si>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</si>
  <si>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</si>
  <si>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</si>
  <si>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</si>
  <si>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</si>
  <si>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</si>
  <si>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</si>
  <si>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</si>
  <si>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</si>
  <si>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</si>
  <si>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</si>
  <si>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</si>
  <si>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</si>
  <si>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</si>
  <si>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</si>
  <si>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</si>
  <si>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</si>
  <si>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</si>
  <si>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</si>
  <si>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</si>
  <si>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</si>
  <si>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</si>
  <si>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</si>
  <si>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</si>
  <si>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</si>
  <si>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</si>
  <si>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</si>
  <si>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</si>
  <si>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</si>
  <si>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</si>
  <si>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</si>
  <si>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</si>
  <si>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</si>
  <si>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</si>
  <si>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</si>
  <si>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</si>
  <si>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</si>
  <si>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</si>
  <si>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</si>
  <si>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</si>
  <si>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</si>
  <si>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</si>
  <si>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</si>
  <si>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</si>
  <si>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</si>
  <si>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</si>
  <si>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</si>
  <si>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</si>
  <si>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</si>
  <si>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</si>
  <si>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</si>
  <si>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</si>
  <si>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</si>
  <si>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</si>
  <si>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</si>
  <si>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</si>
  <si>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</si>
  <si>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</si>
  <si>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</si>
  <si>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</si>
  <si>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</si>
  <si>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</si>
  <si>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</si>
  <si>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</si>
  <si>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</si>
  <si>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</si>
  <si>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</si>
  <si>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</si>
  <si>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</si>
  <si>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DSP Mutual Fund: Average Assets Under Management (AAUM) as on 31.08.2019 (All figures in Rs. Crore)</t>
  </si>
  <si>
    <t>Table showing State wise /Union Territory wise contribution to AAUM of category of schemes as on 31.08.2019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</si>
</sst>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14" t="s">
        <v>66</v>
      </c>
      <c r="B1" s="138" t="s">
        <v>28</v>
      </c>
      <c r="C1" s="124" t="s">
        <v>176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5"/>
      <c r="B2" s="139"/>
      <c r="C2" s="143" t="s">
        <v>27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25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26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5"/>
      <c r="B3" s="139"/>
      <c r="C3" s="127" t="s">
        <v>102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103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102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103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102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103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5"/>
      <c r="B4" s="139"/>
      <c r="C4" s="146" t="s">
        <v>29</v>
      </c>
      <c r="D4" s="147"/>
      <c r="E4" s="147"/>
      <c r="F4" s="147"/>
      <c r="G4" s="148"/>
      <c r="H4" s="135" t="s">
        <v>30</v>
      </c>
      <c r="I4" s="136"/>
      <c r="J4" s="136"/>
      <c r="K4" s="136"/>
      <c r="L4" s="137"/>
      <c r="M4" s="146" t="s">
        <v>29</v>
      </c>
      <c r="N4" s="147"/>
      <c r="O4" s="147"/>
      <c r="P4" s="147"/>
      <c r="Q4" s="148"/>
      <c r="R4" s="135" t="s">
        <v>30</v>
      </c>
      <c r="S4" s="136"/>
      <c r="T4" s="136"/>
      <c r="U4" s="136"/>
      <c r="V4" s="137"/>
      <c r="W4" s="146" t="s">
        <v>29</v>
      </c>
      <c r="X4" s="147"/>
      <c r="Y4" s="147"/>
      <c r="Z4" s="147"/>
      <c r="AA4" s="148"/>
      <c r="AB4" s="135" t="s">
        <v>30</v>
      </c>
      <c r="AC4" s="136"/>
      <c r="AD4" s="136"/>
      <c r="AE4" s="136"/>
      <c r="AF4" s="137"/>
      <c r="AG4" s="146" t="s">
        <v>29</v>
      </c>
      <c r="AH4" s="147"/>
      <c r="AI4" s="147"/>
      <c r="AJ4" s="147"/>
      <c r="AK4" s="148"/>
      <c r="AL4" s="135" t="s">
        <v>30</v>
      </c>
      <c r="AM4" s="136"/>
      <c r="AN4" s="136"/>
      <c r="AO4" s="136"/>
      <c r="AP4" s="137"/>
      <c r="AQ4" s="146" t="s">
        <v>29</v>
      </c>
      <c r="AR4" s="147"/>
      <c r="AS4" s="147"/>
      <c r="AT4" s="147"/>
      <c r="AU4" s="148"/>
      <c r="AV4" s="135" t="s">
        <v>30</v>
      </c>
      <c r="AW4" s="136"/>
      <c r="AX4" s="136"/>
      <c r="AY4" s="136"/>
      <c r="AZ4" s="137"/>
      <c r="BA4" s="146" t="s">
        <v>29</v>
      </c>
      <c r="BB4" s="147"/>
      <c r="BC4" s="147"/>
      <c r="BD4" s="147"/>
      <c r="BE4" s="148"/>
      <c r="BF4" s="135" t="s">
        <v>30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67</v>
      </c>
      <c r="B7" s="18" t="s">
        <v>12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160</v>
      </c>
      <c r="C8" s="45">
        <v>0</v>
      </c>
      <c r="D8" s="53">
        <v>520.853082117</v>
      </c>
      <c r="E8" s="45">
        <v>0</v>
      </c>
      <c r="F8" s="45">
        <v>0</v>
      </c>
      <c r="G8" s="45">
        <v>0</v>
      </c>
      <c r="H8" s="45">
        <v>66.461698098</v>
      </c>
      <c r="I8" s="45">
        <v>4900.422119214</v>
      </c>
      <c r="J8" s="45">
        <v>2569.026683991456</v>
      </c>
      <c r="K8" s="45">
        <v>0</v>
      </c>
      <c r="L8" s="45">
        <v>765.1895619270001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27.786599934</v>
      </c>
      <c r="S8" s="45">
        <v>80.94199922199999</v>
      </c>
      <c r="T8" s="45">
        <v>72.188933874</v>
      </c>
      <c r="U8" s="45">
        <v>0</v>
      </c>
      <c r="V8" s="45">
        <v>49.400309929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0.020349512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0.046970054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33.206567473</v>
      </c>
      <c r="AS8" s="45">
        <v>0</v>
      </c>
      <c r="AT8" s="45">
        <v>0</v>
      </c>
      <c r="AU8" s="45">
        <v>0</v>
      </c>
      <c r="AV8" s="45">
        <v>69.017016676</v>
      </c>
      <c r="AW8" s="45">
        <v>2435.6610489070003</v>
      </c>
      <c r="AX8" s="45">
        <v>347.198508109</v>
      </c>
      <c r="AY8" s="45">
        <v>0</v>
      </c>
      <c r="AZ8" s="45">
        <v>621.839836333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25.338667381999997</v>
      </c>
      <c r="BG8" s="53">
        <v>43.367378634</v>
      </c>
      <c r="BH8" s="45">
        <v>24.572471575999998</v>
      </c>
      <c r="BI8" s="45">
        <v>0</v>
      </c>
      <c r="BJ8" s="45">
        <v>92.905865106</v>
      </c>
      <c r="BK8" s="87">
        <v>12745.445668068458</v>
      </c>
    </row>
    <row r="9" spans="1:63" ht="12.75">
      <c r="A9" s="11"/>
      <c r="B9" s="47" t="s">
        <v>169</v>
      </c>
      <c r="C9" s="45">
        <v>0</v>
      </c>
      <c r="D9" s="53">
        <v>52.055114755</v>
      </c>
      <c r="E9" s="45">
        <v>0</v>
      </c>
      <c r="F9" s="45">
        <v>0</v>
      </c>
      <c r="G9" s="56">
        <v>0</v>
      </c>
      <c r="H9" s="55">
        <v>0.470287353</v>
      </c>
      <c r="I9" s="45">
        <v>491.683551309</v>
      </c>
      <c r="J9" s="45">
        <v>0.945210718</v>
      </c>
      <c r="K9" s="56">
        <v>0</v>
      </c>
      <c r="L9" s="56">
        <v>81.388896731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0.024477747</v>
      </c>
      <c r="S9" s="45">
        <v>0</v>
      </c>
      <c r="T9" s="45">
        <v>0</v>
      </c>
      <c r="U9" s="45">
        <v>0</v>
      </c>
      <c r="V9" s="56">
        <v>0.0019437970000000001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1.1700611659999998</v>
      </c>
      <c r="AW9" s="45">
        <v>46.280412773</v>
      </c>
      <c r="AX9" s="45">
        <v>0</v>
      </c>
      <c r="AY9" s="56">
        <v>0</v>
      </c>
      <c r="AZ9" s="56">
        <v>20.742596703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0.24995204499999998</v>
      </c>
      <c r="BG9" s="53">
        <v>4.386143653</v>
      </c>
      <c r="BH9" s="45">
        <v>0</v>
      </c>
      <c r="BI9" s="45">
        <v>0</v>
      </c>
      <c r="BJ9" s="45">
        <v>4.093044947</v>
      </c>
      <c r="BK9" s="87">
        <v>703.4916936969998</v>
      </c>
    </row>
    <row r="10" spans="1:63" ht="12.75">
      <c r="A10" s="11"/>
      <c r="B10" s="47" t="s">
        <v>161</v>
      </c>
      <c r="C10" s="45">
        <v>0</v>
      </c>
      <c r="D10" s="53">
        <v>179.252323</v>
      </c>
      <c r="E10" s="45">
        <v>0</v>
      </c>
      <c r="F10" s="45">
        <v>0</v>
      </c>
      <c r="G10" s="54">
        <v>0</v>
      </c>
      <c r="H10" s="55">
        <v>15.326603197</v>
      </c>
      <c r="I10" s="45">
        <v>460.57142732799997</v>
      </c>
      <c r="J10" s="45">
        <v>10.345561235999998</v>
      </c>
      <c r="K10" s="56">
        <v>0</v>
      </c>
      <c r="L10" s="54">
        <v>106.41965193400002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3.780573365</v>
      </c>
      <c r="S10" s="45">
        <v>5.88461427</v>
      </c>
      <c r="T10" s="45">
        <v>1.836122952</v>
      </c>
      <c r="U10" s="45">
        <v>0</v>
      </c>
      <c r="V10" s="54">
        <v>18.762183352999998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0.06345065400000001</v>
      </c>
      <c r="AS10" s="45">
        <v>0</v>
      </c>
      <c r="AT10" s="56">
        <v>0</v>
      </c>
      <c r="AU10" s="54">
        <v>0</v>
      </c>
      <c r="AV10" s="55">
        <v>5.991002527</v>
      </c>
      <c r="AW10" s="45">
        <v>388.344140255</v>
      </c>
      <c r="AX10" s="45">
        <v>15.466371619999999</v>
      </c>
      <c r="AY10" s="56">
        <v>0</v>
      </c>
      <c r="AZ10" s="54">
        <v>162.467855789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3.060203147</v>
      </c>
      <c r="BG10" s="53">
        <v>10.903948401</v>
      </c>
      <c r="BH10" s="45">
        <v>9.665415268</v>
      </c>
      <c r="BI10" s="45">
        <v>0</v>
      </c>
      <c r="BJ10" s="45">
        <v>21.154120685</v>
      </c>
      <c r="BK10" s="87">
        <v>1419.2955689809999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752.1605198719999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82.258588648</v>
      </c>
      <c r="I11" s="88">
        <f t="shared" si="0"/>
        <v>5852.677097851</v>
      </c>
      <c r="J11" s="88">
        <f t="shared" si="0"/>
        <v>2580.317455945456</v>
      </c>
      <c r="K11" s="88">
        <f t="shared" si="0"/>
        <v>0</v>
      </c>
      <c r="L11" s="88">
        <f t="shared" si="0"/>
        <v>952.9981105920002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31.591651046</v>
      </c>
      <c r="S11" s="88">
        <f t="shared" si="0"/>
        <v>86.82661349199999</v>
      </c>
      <c r="T11" s="88">
        <f t="shared" si="0"/>
        <v>74.025056826</v>
      </c>
      <c r="U11" s="88">
        <f t="shared" si="0"/>
        <v>0</v>
      </c>
      <c r="V11" s="88">
        <f t="shared" si="0"/>
        <v>68.16443707900001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0.020349512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0.046970054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33.270018127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76.178080369</v>
      </c>
      <c r="AW11" s="88">
        <f t="shared" si="0"/>
        <v>2870.2856019350006</v>
      </c>
      <c r="AX11" s="88">
        <f t="shared" si="0"/>
        <v>362.664879729</v>
      </c>
      <c r="AY11" s="88">
        <f t="shared" si="0"/>
        <v>0</v>
      </c>
      <c r="AZ11" s="88">
        <f t="shared" si="0"/>
        <v>805.050288825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28.648822573999997</v>
      </c>
      <c r="BG11" s="88">
        <f t="shared" si="0"/>
        <v>58.657470688</v>
      </c>
      <c r="BH11" s="88">
        <f t="shared" si="0"/>
        <v>34.237886844</v>
      </c>
      <c r="BI11" s="88">
        <f t="shared" si="0"/>
        <v>0</v>
      </c>
      <c r="BJ11" s="88">
        <f t="shared" si="0"/>
        <v>118.15303073799998</v>
      </c>
      <c r="BK11" s="88">
        <f>SUM(BK8:BK10)</f>
        <v>14868.232930746459</v>
      </c>
      <c r="BL11" s="104"/>
    </row>
    <row r="12" spans="1:64" ht="12.75">
      <c r="A12" s="11" t="s">
        <v>68</v>
      </c>
      <c r="B12" s="18" t="s">
        <v>3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3"/>
      <c r="BL12" s="104"/>
    </row>
    <row r="13" spans="1:64" ht="12.75">
      <c r="A13" s="11"/>
      <c r="B13" s="46" t="s">
        <v>162</v>
      </c>
      <c r="C13" s="45">
        <v>0</v>
      </c>
      <c r="D13" s="53">
        <v>324.643118278</v>
      </c>
      <c r="E13" s="45">
        <v>0</v>
      </c>
      <c r="F13" s="45">
        <v>0</v>
      </c>
      <c r="G13" s="54">
        <v>0</v>
      </c>
      <c r="H13" s="55">
        <v>4.229130713</v>
      </c>
      <c r="I13" s="45">
        <v>107.036578325</v>
      </c>
      <c r="J13" s="45">
        <v>0</v>
      </c>
      <c r="K13" s="56">
        <v>0</v>
      </c>
      <c r="L13" s="54">
        <v>105.3798374502155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1.9071842460000001</v>
      </c>
      <c r="S13" s="45">
        <v>0</v>
      </c>
      <c r="T13" s="45">
        <v>0</v>
      </c>
      <c r="U13" s="45">
        <v>0</v>
      </c>
      <c r="V13" s="54">
        <v>2.166783003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4.016017608</v>
      </c>
      <c r="AW13" s="45">
        <v>13.51223997</v>
      </c>
      <c r="AX13" s="45">
        <v>2.313319002</v>
      </c>
      <c r="AY13" s="56">
        <v>0</v>
      </c>
      <c r="AZ13" s="54">
        <v>22.126760546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0.803371098</v>
      </c>
      <c r="BG13" s="53">
        <v>0.295201879</v>
      </c>
      <c r="BH13" s="45">
        <v>0</v>
      </c>
      <c r="BI13" s="45">
        <v>0</v>
      </c>
      <c r="BJ13" s="45">
        <v>0.36078400299999996</v>
      </c>
      <c r="BK13" s="87">
        <v>588.7903261212155</v>
      </c>
      <c r="BL13" s="104"/>
    </row>
    <row r="14" spans="1:64" ht="12.75">
      <c r="A14" s="11"/>
      <c r="B14" s="47" t="s">
        <v>163</v>
      </c>
      <c r="C14" s="45">
        <v>0</v>
      </c>
      <c r="D14" s="53">
        <v>24.347225911</v>
      </c>
      <c r="E14" s="45">
        <v>0</v>
      </c>
      <c r="F14" s="45">
        <v>0</v>
      </c>
      <c r="G14" s="54">
        <v>0</v>
      </c>
      <c r="H14" s="55">
        <v>3.286446959</v>
      </c>
      <c r="I14" s="45">
        <v>0</v>
      </c>
      <c r="J14" s="45">
        <v>0</v>
      </c>
      <c r="K14" s="56">
        <v>0</v>
      </c>
      <c r="L14" s="54">
        <v>8.577689315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0.960833462</v>
      </c>
      <c r="S14" s="45">
        <v>0</v>
      </c>
      <c r="T14" s="45">
        <v>0</v>
      </c>
      <c r="U14" s="45">
        <v>0</v>
      </c>
      <c r="V14" s="54">
        <v>0.256035324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0.5511423139999999</v>
      </c>
      <c r="AW14" s="45">
        <v>0.871253352</v>
      </c>
      <c r="AX14" s="45">
        <v>0</v>
      </c>
      <c r="AY14" s="56">
        <v>0</v>
      </c>
      <c r="AZ14" s="54">
        <v>6.213585161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0.16292025899999998</v>
      </c>
      <c r="BG14" s="53">
        <v>6.451999999999999E-06</v>
      </c>
      <c r="BH14" s="45">
        <v>0</v>
      </c>
      <c r="BI14" s="45">
        <v>0</v>
      </c>
      <c r="BJ14" s="45">
        <v>0.039589527</v>
      </c>
      <c r="BK14" s="87">
        <v>45.266728035999996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348.990344189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7.515577672</v>
      </c>
      <c r="I15" s="89">
        <f t="shared" si="1"/>
        <v>107.036578325</v>
      </c>
      <c r="J15" s="89">
        <f t="shared" si="1"/>
        <v>0</v>
      </c>
      <c r="K15" s="89">
        <f t="shared" si="1"/>
        <v>0</v>
      </c>
      <c r="L15" s="89">
        <f t="shared" si="1"/>
        <v>113.9575267652155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2.868017708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2.422818327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4.567159922</v>
      </c>
      <c r="AW15" s="89">
        <f t="shared" si="2"/>
        <v>14.383493322</v>
      </c>
      <c r="AX15" s="89">
        <f t="shared" si="2"/>
        <v>2.313319002</v>
      </c>
      <c r="AY15" s="89">
        <f t="shared" si="2"/>
        <v>0</v>
      </c>
      <c r="AZ15" s="89">
        <f t="shared" si="2"/>
        <v>28.340345707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0.9662913569999999</v>
      </c>
      <c r="BG15" s="89">
        <f t="shared" si="2"/>
        <v>0.295208331</v>
      </c>
      <c r="BH15" s="89">
        <f t="shared" si="2"/>
        <v>0</v>
      </c>
      <c r="BI15" s="89">
        <f t="shared" si="2"/>
        <v>0</v>
      </c>
      <c r="BJ15" s="89">
        <f t="shared" si="2"/>
        <v>0.40037353</v>
      </c>
      <c r="BK15" s="89">
        <f>SUM(BK13:BK14)</f>
        <v>634.0570541572155</v>
      </c>
      <c r="BL15" s="104"/>
    </row>
    <row r="16" spans="1:64" ht="12.75">
      <c r="A16" s="11" t="s">
        <v>69</v>
      </c>
      <c r="B16" s="18" t="s">
        <v>10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33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0.086059896</v>
      </c>
      <c r="I17" s="45">
        <v>0.595787097</v>
      </c>
      <c r="J17" s="45">
        <v>0</v>
      </c>
      <c r="K17" s="45">
        <v>0</v>
      </c>
      <c r="L17" s="54">
        <v>0.325895542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0.026214632</v>
      </c>
      <c r="S17" s="45">
        <v>0</v>
      </c>
      <c r="T17" s="45">
        <v>0</v>
      </c>
      <c r="U17" s="45">
        <v>0</v>
      </c>
      <c r="V17" s="54">
        <v>0.05957871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4.226528405</v>
      </c>
      <c r="AW17" s="45">
        <v>5.035593895999999</v>
      </c>
      <c r="AX17" s="45">
        <v>0</v>
      </c>
      <c r="AY17" s="45">
        <v>0</v>
      </c>
      <c r="AZ17" s="54">
        <v>37.349155994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0.49797771799999996</v>
      </c>
      <c r="BG17" s="53">
        <v>0</v>
      </c>
      <c r="BH17" s="45">
        <v>0</v>
      </c>
      <c r="BI17" s="45">
        <v>0</v>
      </c>
      <c r="BJ17" s="56">
        <v>2.891774712</v>
      </c>
      <c r="BK17" s="61">
        <v>51.094566602</v>
      </c>
      <c r="BL17" s="104"/>
    </row>
    <row r="18" spans="1:64" ht="12.75">
      <c r="A18" s="92"/>
      <c r="B18" s="3" t="s">
        <v>106</v>
      </c>
      <c r="C18" s="55">
        <v>0</v>
      </c>
      <c r="D18" s="53">
        <v>23.84812904</v>
      </c>
      <c r="E18" s="45">
        <v>0</v>
      </c>
      <c r="F18" s="45">
        <v>0</v>
      </c>
      <c r="G18" s="54">
        <v>0</v>
      </c>
      <c r="H18" s="71">
        <v>0.110742389</v>
      </c>
      <c r="I18" s="45">
        <v>129.37610004200002</v>
      </c>
      <c r="J18" s="45">
        <v>0</v>
      </c>
      <c r="K18" s="45">
        <v>0</v>
      </c>
      <c r="L18" s="54">
        <v>3.158365621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0.00387532</v>
      </c>
      <c r="S18" s="45">
        <v>0</v>
      </c>
      <c r="T18" s="45">
        <v>0</v>
      </c>
      <c r="U18" s="45">
        <v>0</v>
      </c>
      <c r="V18" s="54">
        <v>0.816837168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0.174024526</v>
      </c>
      <c r="AW18" s="45">
        <v>19.230129941</v>
      </c>
      <c r="AX18" s="45">
        <v>0</v>
      </c>
      <c r="AY18" s="45">
        <v>0</v>
      </c>
      <c r="AZ18" s="54">
        <v>0.38658752599999996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0.020816334</v>
      </c>
      <c r="BG18" s="53">
        <v>0</v>
      </c>
      <c r="BH18" s="45">
        <v>0</v>
      </c>
      <c r="BI18" s="45">
        <v>0</v>
      </c>
      <c r="BJ18" s="56">
        <v>0</v>
      </c>
      <c r="BK18" s="61">
        <v>177.12560790700002</v>
      </c>
      <c r="BL18" s="104"/>
    </row>
    <row r="19" spans="1:64" ht="12.75">
      <c r="A19" s="92"/>
      <c r="B19" s="3" t="s">
        <v>107</v>
      </c>
      <c r="C19" s="55">
        <v>0</v>
      </c>
      <c r="D19" s="53">
        <v>20.278384193</v>
      </c>
      <c r="E19" s="45">
        <v>0</v>
      </c>
      <c r="F19" s="45">
        <v>0</v>
      </c>
      <c r="G19" s="54">
        <v>0</v>
      </c>
      <c r="H19" s="71">
        <v>0.010258491</v>
      </c>
      <c r="I19" s="45">
        <v>75.745729192</v>
      </c>
      <c r="J19" s="45">
        <v>0</v>
      </c>
      <c r="K19" s="45">
        <v>0</v>
      </c>
      <c r="L19" s="54">
        <v>1.3723694720000001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5.964230645000001</v>
      </c>
      <c r="T19" s="45">
        <v>0</v>
      </c>
      <c r="U19" s="45">
        <v>0</v>
      </c>
      <c r="V19" s="54">
        <v>1.908553807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0.06936450699999999</v>
      </c>
      <c r="AW19" s="45">
        <v>4.2707074689999995</v>
      </c>
      <c r="AX19" s="45">
        <v>0</v>
      </c>
      <c r="AY19" s="45">
        <v>0</v>
      </c>
      <c r="AZ19" s="54">
        <v>11.587406075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0.023121484</v>
      </c>
      <c r="BG19" s="53">
        <v>0</v>
      </c>
      <c r="BH19" s="45">
        <v>0</v>
      </c>
      <c r="BI19" s="45">
        <v>0</v>
      </c>
      <c r="BJ19" s="56">
        <v>0</v>
      </c>
      <c r="BK19" s="61">
        <v>121.23012533500001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0.244118041</v>
      </c>
      <c r="I20" s="45">
        <v>37.774840467000004</v>
      </c>
      <c r="J20" s="45">
        <v>0</v>
      </c>
      <c r="K20" s="45">
        <v>0</v>
      </c>
      <c r="L20" s="54">
        <v>14.052000688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0.007721272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0.28936626299999996</v>
      </c>
      <c r="AW20" s="45">
        <v>11.793697488000001</v>
      </c>
      <c r="AX20" s="45">
        <v>0</v>
      </c>
      <c r="AY20" s="45">
        <v>0</v>
      </c>
      <c r="AZ20" s="54">
        <v>20.514834171999997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0.018893532999999997</v>
      </c>
      <c r="BG20" s="53">
        <v>0</v>
      </c>
      <c r="BH20" s="45">
        <v>0</v>
      </c>
      <c r="BI20" s="45">
        <v>0</v>
      </c>
      <c r="BJ20" s="56">
        <v>0.094467664</v>
      </c>
      <c r="BK20" s="61">
        <v>84.789939588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0.212726245</v>
      </c>
      <c r="I21" s="45">
        <v>52.93375105</v>
      </c>
      <c r="J21" s="45">
        <v>0</v>
      </c>
      <c r="K21" s="45">
        <v>0</v>
      </c>
      <c r="L21" s="54">
        <v>0.7837752440000001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0.05565159399999999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0.4749962</v>
      </c>
      <c r="AW21" s="45">
        <v>3.054202964</v>
      </c>
      <c r="AX21" s="45">
        <v>0</v>
      </c>
      <c r="AY21" s="45">
        <v>0</v>
      </c>
      <c r="AZ21" s="54">
        <v>7.000601473000001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0.089298021</v>
      </c>
      <c r="BG21" s="53">
        <v>0</v>
      </c>
      <c r="BH21" s="45">
        <v>0</v>
      </c>
      <c r="BI21" s="45">
        <v>0</v>
      </c>
      <c r="BJ21" s="56">
        <v>0.024724667999999998</v>
      </c>
      <c r="BK21" s="61">
        <v>64.629727459</v>
      </c>
      <c r="BL21" s="104"/>
    </row>
    <row r="22" spans="1:64" ht="12.75">
      <c r="A22" s="92"/>
      <c r="B22" s="3" t="s">
        <v>110</v>
      </c>
      <c r="C22" s="55">
        <v>0</v>
      </c>
      <c r="D22" s="53">
        <v>5.915875805</v>
      </c>
      <c r="E22" s="45">
        <v>0</v>
      </c>
      <c r="F22" s="45">
        <v>0</v>
      </c>
      <c r="G22" s="54">
        <v>0</v>
      </c>
      <c r="H22" s="71">
        <v>0.22380457499999998</v>
      </c>
      <c r="I22" s="45">
        <v>5.915875805</v>
      </c>
      <c r="J22" s="45">
        <v>0</v>
      </c>
      <c r="K22" s="45">
        <v>0</v>
      </c>
      <c r="L22" s="54">
        <v>8.191773359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0.031354143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0.251841564</v>
      </c>
      <c r="AW22" s="45">
        <v>3.4637808839999997</v>
      </c>
      <c r="AX22" s="45">
        <v>0</v>
      </c>
      <c r="AY22" s="45">
        <v>0</v>
      </c>
      <c r="AZ22" s="54">
        <v>5.963654196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0.007940943</v>
      </c>
      <c r="BG22" s="53">
        <v>0</v>
      </c>
      <c r="BH22" s="45">
        <v>0</v>
      </c>
      <c r="BI22" s="45">
        <v>0</v>
      </c>
      <c r="BJ22" s="56">
        <v>0</v>
      </c>
      <c r="BK22" s="61">
        <v>29.965901274000004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0.718568204</v>
      </c>
      <c r="I23" s="45">
        <v>94.887271145</v>
      </c>
      <c r="J23" s="45">
        <v>0</v>
      </c>
      <c r="K23" s="45">
        <v>0</v>
      </c>
      <c r="L23" s="54">
        <v>2.3910303440000003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0.13300226199999998</v>
      </c>
      <c r="S23" s="45">
        <v>5.671683870000001</v>
      </c>
      <c r="T23" s="45">
        <v>0</v>
      </c>
      <c r="U23" s="45">
        <v>0</v>
      </c>
      <c r="V23" s="54">
        <v>4.2997035420000005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0.533187493</v>
      </c>
      <c r="AW23" s="45">
        <v>21.190930336</v>
      </c>
      <c r="AX23" s="45">
        <v>0</v>
      </c>
      <c r="AY23" s="45">
        <v>0</v>
      </c>
      <c r="AZ23" s="54">
        <v>5.776191234000001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0.081311686</v>
      </c>
      <c r="BG23" s="53">
        <v>0.451919871</v>
      </c>
      <c r="BH23" s="45">
        <v>0</v>
      </c>
      <c r="BI23" s="45">
        <v>0</v>
      </c>
      <c r="BJ23" s="56">
        <v>4.56533139</v>
      </c>
      <c r="BK23" s="61">
        <v>140.70013137700002</v>
      </c>
      <c r="BL23" s="104"/>
    </row>
    <row r="24" spans="1:64" ht="12.75">
      <c r="A24" s="92"/>
      <c r="B24" s="3" t="s">
        <v>112</v>
      </c>
      <c r="C24" s="55">
        <v>0</v>
      </c>
      <c r="D24" s="53">
        <v>3.3985161299999995</v>
      </c>
      <c r="E24" s="45">
        <v>0</v>
      </c>
      <c r="F24" s="45">
        <v>0</v>
      </c>
      <c r="G24" s="54">
        <v>0</v>
      </c>
      <c r="H24" s="71">
        <v>0.201679276</v>
      </c>
      <c r="I24" s="45">
        <v>1.6992580649999998</v>
      </c>
      <c r="J24" s="45">
        <v>0</v>
      </c>
      <c r="K24" s="45">
        <v>0</v>
      </c>
      <c r="L24" s="54">
        <v>11.441670970999999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0.028559996</v>
      </c>
      <c r="S24" s="45">
        <v>0</v>
      </c>
      <c r="T24" s="45">
        <v>0</v>
      </c>
      <c r="U24" s="45">
        <v>0</v>
      </c>
      <c r="V24" s="54">
        <v>0.339851613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0.391874306</v>
      </c>
      <c r="AW24" s="45">
        <v>3.417969019</v>
      </c>
      <c r="AX24" s="45">
        <v>0</v>
      </c>
      <c r="AY24" s="45">
        <v>0</v>
      </c>
      <c r="AZ24" s="54">
        <v>9.735631872999999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0.055290511</v>
      </c>
      <c r="BG24" s="53">
        <v>0</v>
      </c>
      <c r="BH24" s="45">
        <v>0</v>
      </c>
      <c r="BI24" s="45">
        <v>0</v>
      </c>
      <c r="BJ24" s="56">
        <v>0.146689106</v>
      </c>
      <c r="BK24" s="61">
        <v>30.856990865999997</v>
      </c>
      <c r="BL24" s="104"/>
    </row>
    <row r="25" spans="1:64" ht="12.75">
      <c r="A25" s="92"/>
      <c r="B25" s="3" t="s">
        <v>113</v>
      </c>
      <c r="C25" s="55">
        <v>0</v>
      </c>
      <c r="D25" s="53">
        <v>11.30971613</v>
      </c>
      <c r="E25" s="45">
        <v>0</v>
      </c>
      <c r="F25" s="45">
        <v>0</v>
      </c>
      <c r="G25" s="54">
        <v>0</v>
      </c>
      <c r="H25" s="71">
        <v>0.19438008299999998</v>
      </c>
      <c r="I25" s="45">
        <v>172.977178395</v>
      </c>
      <c r="J25" s="45">
        <v>0</v>
      </c>
      <c r="K25" s="45">
        <v>0</v>
      </c>
      <c r="L25" s="54">
        <v>19.93178053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0.048631774</v>
      </c>
      <c r="S25" s="45">
        <v>5.654858065</v>
      </c>
      <c r="T25" s="45">
        <v>0</v>
      </c>
      <c r="U25" s="45">
        <v>0</v>
      </c>
      <c r="V25" s="54">
        <v>0.33985697000000004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0.395434718</v>
      </c>
      <c r="AW25" s="45">
        <v>28.287713965</v>
      </c>
      <c r="AX25" s="45">
        <v>0</v>
      </c>
      <c r="AY25" s="45">
        <v>0</v>
      </c>
      <c r="AZ25" s="54">
        <v>17.30768488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0.082119264</v>
      </c>
      <c r="BG25" s="53">
        <v>0</v>
      </c>
      <c r="BH25" s="45">
        <v>0</v>
      </c>
      <c r="BI25" s="45">
        <v>0</v>
      </c>
      <c r="BJ25" s="56">
        <v>0.056330952000000004</v>
      </c>
      <c r="BK25" s="61">
        <v>256.585685726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0.150869318</v>
      </c>
      <c r="I26" s="45">
        <v>206.05520438800002</v>
      </c>
      <c r="J26" s="45">
        <v>0</v>
      </c>
      <c r="K26" s="45">
        <v>0</v>
      </c>
      <c r="L26" s="54">
        <v>10.170058185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0.007397434</v>
      </c>
      <c r="S26" s="45">
        <v>5.646895160000001</v>
      </c>
      <c r="T26" s="45">
        <v>0</v>
      </c>
      <c r="U26" s="45">
        <v>0</v>
      </c>
      <c r="V26" s="54">
        <v>0.12423169299999999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0.12039647</v>
      </c>
      <c r="AW26" s="45">
        <v>6.875506698</v>
      </c>
      <c r="AX26" s="45">
        <v>0</v>
      </c>
      <c r="AY26" s="45">
        <v>0</v>
      </c>
      <c r="AZ26" s="54">
        <v>31.433049175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0.068637285</v>
      </c>
      <c r="BG26" s="53">
        <v>0</v>
      </c>
      <c r="BH26" s="45">
        <v>0</v>
      </c>
      <c r="BI26" s="45">
        <v>0</v>
      </c>
      <c r="BJ26" s="56">
        <v>0.393820226</v>
      </c>
      <c r="BK26" s="61">
        <v>261.04606603200006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0.107164698</v>
      </c>
      <c r="I27" s="45">
        <v>214.30204196</v>
      </c>
      <c r="J27" s="45">
        <v>0</v>
      </c>
      <c r="K27" s="45">
        <v>0</v>
      </c>
      <c r="L27" s="54">
        <v>7.362741418000001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0.027915660000000002</v>
      </c>
      <c r="S27" s="45">
        <v>12.406960324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0.163735826</v>
      </c>
      <c r="AW27" s="45">
        <v>11.249673947000002</v>
      </c>
      <c r="AX27" s="45">
        <v>0</v>
      </c>
      <c r="AY27" s="45">
        <v>0</v>
      </c>
      <c r="AZ27" s="54">
        <v>17.85976908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0.109569273</v>
      </c>
      <c r="BK27" s="61">
        <v>263.58957218599994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0.15210627599999998</v>
      </c>
      <c r="I28" s="45">
        <v>282.793441347</v>
      </c>
      <c r="J28" s="45">
        <v>0</v>
      </c>
      <c r="K28" s="45">
        <v>0</v>
      </c>
      <c r="L28" s="54">
        <v>8.357053192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0.0007323340000000001</v>
      </c>
      <c r="S28" s="45">
        <v>5.633335485</v>
      </c>
      <c r="T28" s="45">
        <v>0</v>
      </c>
      <c r="U28" s="45">
        <v>0</v>
      </c>
      <c r="V28" s="54">
        <v>0.180266736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0.13167705</v>
      </c>
      <c r="AW28" s="45">
        <v>9.90129666</v>
      </c>
      <c r="AX28" s="45">
        <v>0</v>
      </c>
      <c r="AY28" s="45">
        <v>0</v>
      </c>
      <c r="AZ28" s="54">
        <v>16.400385299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0.020769252</v>
      </c>
      <c r="BG28" s="53">
        <v>0</v>
      </c>
      <c r="BH28" s="45">
        <v>0</v>
      </c>
      <c r="BI28" s="45">
        <v>0</v>
      </c>
      <c r="BJ28" s="56">
        <v>0.005613311</v>
      </c>
      <c r="BK28" s="61">
        <v>323.576676942</v>
      </c>
      <c r="BL28" s="104"/>
    </row>
    <row r="29" spans="1:64" ht="12.75">
      <c r="A29" s="92"/>
      <c r="B29" s="3" t="s">
        <v>117</v>
      </c>
      <c r="C29" s="55">
        <v>0</v>
      </c>
      <c r="D29" s="53">
        <v>22.41918064</v>
      </c>
      <c r="E29" s="45">
        <v>0</v>
      </c>
      <c r="F29" s="45">
        <v>0</v>
      </c>
      <c r="G29" s="54">
        <v>0</v>
      </c>
      <c r="H29" s="71">
        <v>0.053693938000000004</v>
      </c>
      <c r="I29" s="45">
        <v>220.66078544899997</v>
      </c>
      <c r="J29" s="45">
        <v>0</v>
      </c>
      <c r="K29" s="45">
        <v>0</v>
      </c>
      <c r="L29" s="54">
        <v>9.723759123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0.011770056000000001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0.116361829</v>
      </c>
      <c r="AW29" s="45">
        <v>15.399068339</v>
      </c>
      <c r="AX29" s="45">
        <v>0</v>
      </c>
      <c r="AY29" s="45">
        <v>0</v>
      </c>
      <c r="AZ29" s="54">
        <v>13.494336408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0.018318757</v>
      </c>
      <c r="BG29" s="53">
        <v>0</v>
      </c>
      <c r="BH29" s="45">
        <v>0</v>
      </c>
      <c r="BI29" s="45">
        <v>0</v>
      </c>
      <c r="BJ29" s="56">
        <v>0.060317861</v>
      </c>
      <c r="BK29" s="61">
        <v>281.9575923999999</v>
      </c>
      <c r="BL29" s="104"/>
    </row>
    <row r="30" spans="1:64" ht="12.75">
      <c r="A30" s="92"/>
      <c r="B30" s="3" t="s">
        <v>118</v>
      </c>
      <c r="C30" s="55">
        <v>0</v>
      </c>
      <c r="D30" s="53">
        <v>5.59888226</v>
      </c>
      <c r="E30" s="45">
        <v>0</v>
      </c>
      <c r="F30" s="45">
        <v>0</v>
      </c>
      <c r="G30" s="54">
        <v>0</v>
      </c>
      <c r="H30" s="71">
        <v>0.13870954300000002</v>
      </c>
      <c r="I30" s="45">
        <v>368.12650859499996</v>
      </c>
      <c r="J30" s="45">
        <v>0</v>
      </c>
      <c r="K30" s="45">
        <v>0</v>
      </c>
      <c r="L30" s="54">
        <v>27.287687541000004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0.026874633000000002</v>
      </c>
      <c r="S30" s="45">
        <v>6.718658712000001</v>
      </c>
      <c r="T30" s="45">
        <v>0</v>
      </c>
      <c r="U30" s="45">
        <v>0</v>
      </c>
      <c r="V30" s="54">
        <v>0.000559888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0.564493573</v>
      </c>
      <c r="AW30" s="45">
        <v>13.123451128000001</v>
      </c>
      <c r="AX30" s="45">
        <v>0</v>
      </c>
      <c r="AY30" s="45">
        <v>0</v>
      </c>
      <c r="AZ30" s="54">
        <v>54.70327074400001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0.083915171</v>
      </c>
      <c r="BG30" s="53">
        <v>0</v>
      </c>
      <c r="BH30" s="45">
        <v>0</v>
      </c>
      <c r="BI30" s="45">
        <v>0</v>
      </c>
      <c r="BJ30" s="56">
        <v>0.785588831</v>
      </c>
      <c r="BK30" s="61">
        <v>477.1586006189999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0.237943218</v>
      </c>
      <c r="I31" s="45">
        <v>85.899682603</v>
      </c>
      <c r="J31" s="45">
        <v>0</v>
      </c>
      <c r="K31" s="45">
        <v>0</v>
      </c>
      <c r="L31" s="54">
        <v>42.118701630000004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0.068680469</v>
      </c>
      <c r="S31" s="45">
        <v>0</v>
      </c>
      <c r="T31" s="45">
        <v>0</v>
      </c>
      <c r="U31" s="45">
        <v>0</v>
      </c>
      <c r="V31" s="54">
        <v>0.22316967799999998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0.6403430469999999</v>
      </c>
      <c r="AW31" s="45">
        <v>5.850769332</v>
      </c>
      <c r="AX31" s="45">
        <v>0</v>
      </c>
      <c r="AY31" s="45">
        <v>0</v>
      </c>
      <c r="AZ31" s="54">
        <v>22.790781538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0.028578307</v>
      </c>
      <c r="BG31" s="53">
        <v>0</v>
      </c>
      <c r="BH31" s="45">
        <v>0</v>
      </c>
      <c r="BI31" s="45">
        <v>0</v>
      </c>
      <c r="BJ31" s="56">
        <v>1.886286278</v>
      </c>
      <c r="BK31" s="61">
        <v>159.7449361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0.560263517</v>
      </c>
      <c r="I32" s="45">
        <v>202.203926928</v>
      </c>
      <c r="J32" s="45">
        <v>0</v>
      </c>
      <c r="K32" s="45">
        <v>0</v>
      </c>
      <c r="L32" s="54">
        <v>21.213938499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0.024686061000000002</v>
      </c>
      <c r="S32" s="45">
        <v>0</v>
      </c>
      <c r="T32" s="45">
        <v>0</v>
      </c>
      <c r="U32" s="45">
        <v>0</v>
      </c>
      <c r="V32" s="54">
        <v>12.028856675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0.336792368</v>
      </c>
      <c r="AW32" s="45">
        <v>33.905080349</v>
      </c>
      <c r="AX32" s="45">
        <v>0</v>
      </c>
      <c r="AY32" s="45">
        <v>0</v>
      </c>
      <c r="AZ32" s="54">
        <v>41.142122463999996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0.054597173</v>
      </c>
      <c r="BG32" s="53">
        <v>1.678191291</v>
      </c>
      <c r="BH32" s="45">
        <v>0</v>
      </c>
      <c r="BI32" s="45">
        <v>0</v>
      </c>
      <c r="BJ32" s="56">
        <v>0.682464459</v>
      </c>
      <c r="BK32" s="61">
        <v>313.83091978400006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0.117306252</v>
      </c>
      <c r="I33" s="45">
        <v>188.563383208</v>
      </c>
      <c r="J33" s="45">
        <v>0</v>
      </c>
      <c r="K33" s="45">
        <v>0</v>
      </c>
      <c r="L33" s="54">
        <v>30.419914157999997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0.045848964</v>
      </c>
      <c r="S33" s="45">
        <v>11.18267419</v>
      </c>
      <c r="T33" s="45">
        <v>0</v>
      </c>
      <c r="U33" s="45">
        <v>0</v>
      </c>
      <c r="V33" s="54">
        <v>12.021374755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0.356242996</v>
      </c>
      <c r="AW33" s="45">
        <v>5.054794748</v>
      </c>
      <c r="AX33" s="45">
        <v>0</v>
      </c>
      <c r="AY33" s="45">
        <v>0</v>
      </c>
      <c r="AZ33" s="54">
        <v>20.376593231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0.20837376700000002</v>
      </c>
      <c r="BG33" s="53">
        <v>33.478848051</v>
      </c>
      <c r="BH33" s="45">
        <v>0</v>
      </c>
      <c r="BI33" s="45">
        <v>0</v>
      </c>
      <c r="BJ33" s="56">
        <v>0.830702157</v>
      </c>
      <c r="BK33" s="61">
        <v>302.656056477</v>
      </c>
      <c r="BL33" s="104"/>
    </row>
    <row r="34" spans="1:64" ht="12.75">
      <c r="A34" s="92"/>
      <c r="B34" s="3" t="s">
        <v>122</v>
      </c>
      <c r="C34" s="55">
        <v>0</v>
      </c>
      <c r="D34" s="53">
        <v>11.15285806</v>
      </c>
      <c r="E34" s="45">
        <v>0</v>
      </c>
      <c r="F34" s="45">
        <v>0</v>
      </c>
      <c r="G34" s="54">
        <v>0</v>
      </c>
      <c r="H34" s="71">
        <v>0.045057546000000004</v>
      </c>
      <c r="I34" s="45">
        <v>333.406096512</v>
      </c>
      <c r="J34" s="45">
        <v>0</v>
      </c>
      <c r="K34" s="45">
        <v>0</v>
      </c>
      <c r="L34" s="54">
        <v>9.724100737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0.058552505000000005</v>
      </c>
      <c r="S34" s="45">
        <v>0</v>
      </c>
      <c r="T34" s="45">
        <v>0</v>
      </c>
      <c r="U34" s="45">
        <v>0</v>
      </c>
      <c r="V34" s="54">
        <v>0.128257868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0.20474116099999998</v>
      </c>
      <c r="AW34" s="45">
        <v>1.705435024</v>
      </c>
      <c r="AX34" s="45">
        <v>0</v>
      </c>
      <c r="AY34" s="45">
        <v>0</v>
      </c>
      <c r="AZ34" s="54">
        <v>22.512808064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0.002780296</v>
      </c>
      <c r="BG34" s="53">
        <v>0.034107745</v>
      </c>
      <c r="BH34" s="45">
        <v>0</v>
      </c>
      <c r="BI34" s="45">
        <v>0</v>
      </c>
      <c r="BJ34" s="56">
        <v>0.956423259</v>
      </c>
      <c r="BK34" s="61">
        <v>379.931218777</v>
      </c>
      <c r="BL34" s="104"/>
    </row>
    <row r="35" spans="1:64" ht="12.75">
      <c r="A35" s="92"/>
      <c r="B35" s="3" t="s">
        <v>123</v>
      </c>
      <c r="C35" s="55">
        <v>0</v>
      </c>
      <c r="D35" s="53">
        <v>4.45491226</v>
      </c>
      <c r="E35" s="45">
        <v>0</v>
      </c>
      <c r="F35" s="45">
        <v>0</v>
      </c>
      <c r="G35" s="54">
        <v>0</v>
      </c>
      <c r="H35" s="71">
        <v>0.165945479</v>
      </c>
      <c r="I35" s="45">
        <v>113.17616979200001</v>
      </c>
      <c r="J35" s="45">
        <v>0</v>
      </c>
      <c r="K35" s="45">
        <v>0</v>
      </c>
      <c r="L35" s="54">
        <v>75.6914095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0.0139216</v>
      </c>
      <c r="S35" s="45">
        <v>0</v>
      </c>
      <c r="T35" s="45">
        <v>0</v>
      </c>
      <c r="U35" s="45">
        <v>0</v>
      </c>
      <c r="V35" s="54">
        <v>0.32298113900000003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0.431926586</v>
      </c>
      <c r="AW35" s="45">
        <v>10.351232700999999</v>
      </c>
      <c r="AX35" s="45">
        <v>0</v>
      </c>
      <c r="AY35" s="45">
        <v>0</v>
      </c>
      <c r="AZ35" s="54">
        <v>20.112046635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0.09018601100000001</v>
      </c>
      <c r="BG35" s="53">
        <v>0.288772942</v>
      </c>
      <c r="BH35" s="45">
        <v>0</v>
      </c>
      <c r="BI35" s="45">
        <v>0</v>
      </c>
      <c r="BJ35" s="56">
        <v>4.156374136999999</v>
      </c>
      <c r="BK35" s="61">
        <v>229.25587878200002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0.20649689200000002</v>
      </c>
      <c r="I36" s="45">
        <v>94.948117557</v>
      </c>
      <c r="J36" s="45">
        <v>0</v>
      </c>
      <c r="K36" s="45">
        <v>0</v>
      </c>
      <c r="L36" s="54">
        <v>5.49954844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0.006664772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0.14788748899999998</v>
      </c>
      <c r="AW36" s="45">
        <v>8.46429152</v>
      </c>
      <c r="AX36" s="45">
        <v>0</v>
      </c>
      <c r="AY36" s="45">
        <v>0</v>
      </c>
      <c r="AZ36" s="54">
        <v>11.680652820999999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0.002769428</v>
      </c>
      <c r="BG36" s="53">
        <v>0.33233138700000003</v>
      </c>
      <c r="BH36" s="45">
        <v>0</v>
      </c>
      <c r="BI36" s="45">
        <v>0</v>
      </c>
      <c r="BJ36" s="56">
        <v>0.049849708</v>
      </c>
      <c r="BK36" s="61">
        <v>121.33861001399998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0.371211484</v>
      </c>
      <c r="I37" s="45">
        <v>58.562713003999995</v>
      </c>
      <c r="J37" s="45">
        <v>0</v>
      </c>
      <c r="K37" s="45">
        <v>0</v>
      </c>
      <c r="L37" s="54">
        <v>35.908380926999996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0.016913018</v>
      </c>
      <c r="S37" s="45">
        <v>5.455814515</v>
      </c>
      <c r="T37" s="45">
        <v>0</v>
      </c>
      <c r="U37" s="45">
        <v>0</v>
      </c>
      <c r="V37" s="54">
        <v>3.1855409789999998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0.018281006</v>
      </c>
      <c r="AD37" s="45">
        <v>0</v>
      </c>
      <c r="AE37" s="45">
        <v>0</v>
      </c>
      <c r="AF37" s="54">
        <v>0.025199342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5.284923333</v>
      </c>
      <c r="AW37" s="45">
        <v>72.85335644</v>
      </c>
      <c r="AX37" s="45">
        <v>0</v>
      </c>
      <c r="AY37" s="45">
        <v>0</v>
      </c>
      <c r="AZ37" s="54">
        <v>184.7474338225004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0.668609673</v>
      </c>
      <c r="BG37" s="53">
        <v>16.114790709</v>
      </c>
      <c r="BH37" s="45">
        <v>3.26102613</v>
      </c>
      <c r="BI37" s="45">
        <v>0</v>
      </c>
      <c r="BJ37" s="56">
        <v>13.413873914</v>
      </c>
      <c r="BK37" s="61">
        <v>399.88806829650036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0.142686288</v>
      </c>
      <c r="I38" s="45">
        <v>10.321464957</v>
      </c>
      <c r="J38" s="45">
        <v>0</v>
      </c>
      <c r="K38" s="45">
        <v>0</v>
      </c>
      <c r="L38" s="54">
        <v>24.331868239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0.022886728</v>
      </c>
      <c r="S38" s="45">
        <v>0</v>
      </c>
      <c r="T38" s="45">
        <v>0</v>
      </c>
      <c r="U38" s="45">
        <v>0</v>
      </c>
      <c r="V38" s="54">
        <v>3.3651338409999996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0.566888305</v>
      </c>
      <c r="AW38" s="45">
        <v>8.866436578</v>
      </c>
      <c r="AX38" s="45">
        <v>0</v>
      </c>
      <c r="AY38" s="45">
        <v>0</v>
      </c>
      <c r="AZ38" s="54">
        <v>47.614833198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0.11706297799999998</v>
      </c>
      <c r="BG38" s="53">
        <v>0</v>
      </c>
      <c r="BH38" s="45">
        <v>0</v>
      </c>
      <c r="BI38" s="45">
        <v>0</v>
      </c>
      <c r="BJ38" s="56">
        <v>10.102101333</v>
      </c>
      <c r="BK38" s="61">
        <v>105.451362445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0.159912758</v>
      </c>
      <c r="I39" s="45">
        <v>79.615264864</v>
      </c>
      <c r="J39" s="45">
        <v>0</v>
      </c>
      <c r="K39" s="45">
        <v>0</v>
      </c>
      <c r="L39" s="54">
        <v>63.815066024000004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0.016244084</v>
      </c>
      <c r="S39" s="45">
        <v>0.376518484</v>
      </c>
      <c r="T39" s="45">
        <v>0</v>
      </c>
      <c r="U39" s="45">
        <v>0</v>
      </c>
      <c r="V39" s="54">
        <v>0.5152924400000001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0.156547145</v>
      </c>
      <c r="AW39" s="45">
        <v>117.95905088599999</v>
      </c>
      <c r="AX39" s="45">
        <v>0</v>
      </c>
      <c r="AY39" s="45">
        <v>0</v>
      </c>
      <c r="AZ39" s="54">
        <v>152.761339278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0.004283388999999999</v>
      </c>
      <c r="BG39" s="53">
        <v>1.9810677260000003</v>
      </c>
      <c r="BH39" s="45">
        <v>0</v>
      </c>
      <c r="BI39" s="45">
        <v>0</v>
      </c>
      <c r="BJ39" s="56">
        <v>0.6960508230000001</v>
      </c>
      <c r="BK39" s="61">
        <v>418.05663790100004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0.346757315</v>
      </c>
      <c r="I40" s="45">
        <v>33.937894582</v>
      </c>
      <c r="J40" s="45">
        <v>0</v>
      </c>
      <c r="K40" s="45">
        <v>0</v>
      </c>
      <c r="L40" s="54">
        <v>100.86741476499999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0.321505935</v>
      </c>
      <c r="S40" s="45">
        <v>0</v>
      </c>
      <c r="T40" s="45">
        <v>1.0768725810000002</v>
      </c>
      <c r="U40" s="45">
        <v>0</v>
      </c>
      <c r="V40" s="54">
        <v>3.289852963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1.178856513</v>
      </c>
      <c r="AW40" s="45">
        <v>24.338366137</v>
      </c>
      <c r="AX40" s="45">
        <v>0</v>
      </c>
      <c r="AY40" s="45">
        <v>0</v>
      </c>
      <c r="AZ40" s="54">
        <v>48.813873777000005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0.29813475500000003</v>
      </c>
      <c r="BG40" s="53">
        <v>0.42948941900000004</v>
      </c>
      <c r="BH40" s="45">
        <v>0</v>
      </c>
      <c r="BI40" s="45">
        <v>0</v>
      </c>
      <c r="BJ40" s="56">
        <v>6.7317495439999995</v>
      </c>
      <c r="BK40" s="61">
        <v>221.63076828599998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0.12291986499999999</v>
      </c>
      <c r="I41" s="45">
        <v>34.395514078</v>
      </c>
      <c r="J41" s="45">
        <v>0</v>
      </c>
      <c r="K41" s="45">
        <v>0</v>
      </c>
      <c r="L41" s="54">
        <v>15.896901058000001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0.0066145449999999995</v>
      </c>
      <c r="S41" s="45">
        <v>0</v>
      </c>
      <c r="T41" s="45">
        <v>0</v>
      </c>
      <c r="U41" s="45">
        <v>0</v>
      </c>
      <c r="V41" s="54">
        <v>0.027560508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0.083561799</v>
      </c>
      <c r="AW41" s="45">
        <v>26.087189683000002</v>
      </c>
      <c r="AX41" s="45">
        <v>0</v>
      </c>
      <c r="AY41" s="45">
        <v>0</v>
      </c>
      <c r="AZ41" s="54">
        <v>11.395316685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0.006598721000000001</v>
      </c>
      <c r="BG41" s="53">
        <v>0</v>
      </c>
      <c r="BH41" s="45">
        <v>0</v>
      </c>
      <c r="BI41" s="45">
        <v>0</v>
      </c>
      <c r="BJ41" s="56">
        <v>0.986508737</v>
      </c>
      <c r="BK41" s="61">
        <v>89.008685679</v>
      </c>
      <c r="BL41" s="104"/>
    </row>
    <row r="42" spans="1:64" ht="12.75">
      <c r="A42" s="92"/>
      <c r="B42" s="3" t="s">
        <v>170</v>
      </c>
      <c r="C42" s="55">
        <v>0</v>
      </c>
      <c r="D42" s="53">
        <v>10.59836452</v>
      </c>
      <c r="E42" s="45">
        <v>0</v>
      </c>
      <c r="F42" s="45">
        <v>0</v>
      </c>
      <c r="G42" s="54">
        <v>0</v>
      </c>
      <c r="H42" s="71">
        <v>0.12028077200000001</v>
      </c>
      <c r="I42" s="45">
        <v>24.811208928</v>
      </c>
      <c r="J42" s="45">
        <v>0</v>
      </c>
      <c r="K42" s="45">
        <v>0</v>
      </c>
      <c r="L42" s="54">
        <v>2.7522181629999998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0.031795062</v>
      </c>
      <c r="S42" s="45">
        <v>0</v>
      </c>
      <c r="T42" s="45">
        <v>0</v>
      </c>
      <c r="U42" s="45">
        <v>0</v>
      </c>
      <c r="V42" s="54">
        <v>1.9809403120000002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0.135553163</v>
      </c>
      <c r="AW42" s="45">
        <v>2.611902589</v>
      </c>
      <c r="AX42" s="45">
        <v>0</v>
      </c>
      <c r="AY42" s="45">
        <v>0</v>
      </c>
      <c r="AZ42" s="54">
        <v>7.987107979000001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0.055074265</v>
      </c>
      <c r="BG42" s="53">
        <v>0</v>
      </c>
      <c r="BH42" s="45">
        <v>0</v>
      </c>
      <c r="BI42" s="45">
        <v>0</v>
      </c>
      <c r="BJ42" s="56">
        <v>0.105859548</v>
      </c>
      <c r="BK42" s="61">
        <v>51.190305301</v>
      </c>
      <c r="BL42" s="104"/>
    </row>
    <row r="43" spans="1:64" ht="12.75">
      <c r="A43" s="92"/>
      <c r="B43" s="3" t="s">
        <v>173</v>
      </c>
      <c r="C43" s="55">
        <v>0</v>
      </c>
      <c r="D43" s="53">
        <v>5.24088871</v>
      </c>
      <c r="E43" s="45">
        <v>0</v>
      </c>
      <c r="F43" s="45">
        <v>0</v>
      </c>
      <c r="G43" s="54">
        <v>0</v>
      </c>
      <c r="H43" s="71">
        <v>0.074106167</v>
      </c>
      <c r="I43" s="45">
        <v>0.524088871</v>
      </c>
      <c r="J43" s="45">
        <v>0</v>
      </c>
      <c r="K43" s="45">
        <v>0</v>
      </c>
      <c r="L43" s="54">
        <v>2.581661779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0.033541709</v>
      </c>
      <c r="S43" s="45">
        <v>0</v>
      </c>
      <c r="T43" s="45">
        <v>0</v>
      </c>
      <c r="U43" s="45">
        <v>0</v>
      </c>
      <c r="V43" s="54">
        <v>1.6770843869999998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0.190645097</v>
      </c>
      <c r="AW43" s="45">
        <v>3.711996649</v>
      </c>
      <c r="AX43" s="45">
        <v>0</v>
      </c>
      <c r="AY43" s="45">
        <v>0</v>
      </c>
      <c r="AZ43" s="54">
        <v>8.231739345000001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0.001361212</v>
      </c>
      <c r="BG43" s="53">
        <v>0</v>
      </c>
      <c r="BH43" s="45">
        <v>0</v>
      </c>
      <c r="BI43" s="45">
        <v>0</v>
      </c>
      <c r="BJ43" s="56">
        <v>0.073297497</v>
      </c>
      <c r="BK43" s="61">
        <v>22.340411423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124.215707748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5.275768525999999</v>
      </c>
      <c r="I44" s="90">
        <f t="shared" si="3"/>
        <v>3124.209298880999</v>
      </c>
      <c r="J44" s="90">
        <f t="shared" si="3"/>
        <v>0</v>
      </c>
      <c r="K44" s="90">
        <f t="shared" si="3"/>
        <v>0</v>
      </c>
      <c r="L44" s="90">
        <f t="shared" si="3"/>
        <v>555.3710851490001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1.077556562</v>
      </c>
      <c r="S44" s="90">
        <f t="shared" si="3"/>
        <v>64.71162945</v>
      </c>
      <c r="T44" s="90">
        <f t="shared" si="3"/>
        <v>1.0768725810000002</v>
      </c>
      <c r="U44" s="90">
        <f t="shared" si="3"/>
        <v>0</v>
      </c>
      <c r="V44" s="90">
        <f t="shared" si="3"/>
        <v>46.835485672000004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0.018281006</v>
      </c>
      <c r="AD44" s="90">
        <f t="shared" si="3"/>
        <v>0</v>
      </c>
      <c r="AE44" s="90">
        <f t="shared" si="3"/>
        <v>0</v>
      </c>
      <c r="AF44" s="90">
        <f t="shared" si="3"/>
        <v>0.025199342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17.618191732000003</v>
      </c>
      <c r="AW44" s="90">
        <f t="shared" si="4"/>
        <v>478.05362536999996</v>
      </c>
      <c r="AX44" s="90">
        <f t="shared" si="4"/>
        <v>0</v>
      </c>
      <c r="AY44" s="90">
        <f t="shared" si="4"/>
        <v>0</v>
      </c>
      <c r="AZ44" s="90">
        <f t="shared" si="4"/>
        <v>849.6792069665007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2.6068199339999993</v>
      </c>
      <c r="BG44" s="90">
        <f t="shared" si="4"/>
        <v>54.789519141</v>
      </c>
      <c r="BH44" s="90">
        <f t="shared" si="4"/>
        <v>3.26102613</v>
      </c>
      <c r="BI44" s="90">
        <f t="shared" si="4"/>
        <v>0</v>
      </c>
      <c r="BJ44" s="90">
        <f t="shared" si="4"/>
        <v>49.805769387999995</v>
      </c>
      <c r="BK44" s="101">
        <f t="shared" si="4"/>
        <v>5378.6310435785</v>
      </c>
      <c r="BL44" s="104"/>
    </row>
    <row r="45" spans="1:64" ht="12.75">
      <c r="A45" s="11" t="s">
        <v>70</v>
      </c>
      <c r="B45" s="18" t="s">
        <v>13</v>
      </c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34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104"/>
    </row>
    <row r="52" spans="1:64" ht="12.75">
      <c r="A52" s="11"/>
      <c r="B52" s="24" t="s">
        <v>131</v>
      </c>
      <c r="C52" s="71">
        <v>0</v>
      </c>
      <c r="D52" s="53">
        <v>351.09139585500003</v>
      </c>
      <c r="E52" s="45">
        <v>0</v>
      </c>
      <c r="F52" s="45">
        <v>0</v>
      </c>
      <c r="G52" s="54">
        <v>0</v>
      </c>
      <c r="H52" s="71">
        <v>2.835153848</v>
      </c>
      <c r="I52" s="45">
        <v>959.2006689680001</v>
      </c>
      <c r="J52" s="45">
        <v>0.009980578</v>
      </c>
      <c r="K52" s="45">
        <v>0</v>
      </c>
      <c r="L52" s="54">
        <v>344.7983209309999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0.714078572</v>
      </c>
      <c r="S52" s="45">
        <v>0.043127896</v>
      </c>
      <c r="T52" s="45">
        <v>0.581322934</v>
      </c>
      <c r="U52" s="45">
        <v>0</v>
      </c>
      <c r="V52" s="54">
        <v>16.596180544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6.456264313</v>
      </c>
      <c r="AW52" s="45">
        <v>134.227531729</v>
      </c>
      <c r="AX52" s="45">
        <v>0</v>
      </c>
      <c r="AY52" s="45">
        <v>0</v>
      </c>
      <c r="AZ52" s="54">
        <v>228.49303927000003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1.94522999</v>
      </c>
      <c r="BG52" s="53">
        <v>3.5769091079999997</v>
      </c>
      <c r="BH52" s="45">
        <v>1.603050114</v>
      </c>
      <c r="BI52" s="45">
        <v>0</v>
      </c>
      <c r="BJ52" s="54">
        <v>9.252142681999999</v>
      </c>
      <c r="BK52" s="49">
        <v>2061.4243973319994</v>
      </c>
      <c r="BL52" s="104"/>
    </row>
    <row r="53" spans="1:64" ht="12.75">
      <c r="A53" s="11"/>
      <c r="B53" s="24" t="s">
        <v>132</v>
      </c>
      <c r="C53" s="71">
        <v>0</v>
      </c>
      <c r="D53" s="53">
        <v>33.121447936</v>
      </c>
      <c r="E53" s="45">
        <v>0</v>
      </c>
      <c r="F53" s="45">
        <v>0</v>
      </c>
      <c r="G53" s="54">
        <v>0</v>
      </c>
      <c r="H53" s="71">
        <v>1.57800528</v>
      </c>
      <c r="I53" s="45">
        <v>9.245294068000002</v>
      </c>
      <c r="J53" s="45">
        <v>0</v>
      </c>
      <c r="K53" s="45">
        <v>0</v>
      </c>
      <c r="L53" s="54">
        <v>28.618677727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0.39597550400000003</v>
      </c>
      <c r="S53" s="45">
        <v>0</v>
      </c>
      <c r="T53" s="45">
        <v>0</v>
      </c>
      <c r="U53" s="45">
        <v>0</v>
      </c>
      <c r="V53" s="54">
        <v>0.580074377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10.449100299</v>
      </c>
      <c r="AW53" s="45">
        <v>60.096543048</v>
      </c>
      <c r="AX53" s="45">
        <v>0</v>
      </c>
      <c r="AY53" s="45">
        <v>0</v>
      </c>
      <c r="AZ53" s="54">
        <v>94.10719951200001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2.011775098</v>
      </c>
      <c r="BG53" s="53">
        <v>24.002916215</v>
      </c>
      <c r="BH53" s="45">
        <v>1.54584474</v>
      </c>
      <c r="BI53" s="45">
        <v>0</v>
      </c>
      <c r="BJ53" s="54">
        <v>5.895436625</v>
      </c>
      <c r="BK53" s="49">
        <v>271.648290429</v>
      </c>
      <c r="BL53" s="104"/>
    </row>
    <row r="54" spans="1:64" ht="12.75">
      <c r="A54" s="11"/>
      <c r="B54" s="24" t="s">
        <v>133</v>
      </c>
      <c r="C54" s="71">
        <v>0</v>
      </c>
      <c r="D54" s="53">
        <v>1.7825810760000003</v>
      </c>
      <c r="E54" s="45">
        <v>0</v>
      </c>
      <c r="F54" s="45">
        <v>0</v>
      </c>
      <c r="G54" s="54">
        <v>0</v>
      </c>
      <c r="H54" s="71">
        <v>9.418104218999998</v>
      </c>
      <c r="I54" s="45">
        <v>60.408079842</v>
      </c>
      <c r="J54" s="45">
        <v>0</v>
      </c>
      <c r="K54" s="45">
        <v>0</v>
      </c>
      <c r="L54" s="54">
        <v>171.78919174699996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2.451489548</v>
      </c>
      <c r="S54" s="45">
        <v>18.983621077000002</v>
      </c>
      <c r="T54" s="45">
        <v>0</v>
      </c>
      <c r="U54" s="45">
        <v>0</v>
      </c>
      <c r="V54" s="54">
        <v>13.00334454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0.003138535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0.00010764700000000001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99.156155868</v>
      </c>
      <c r="AW54" s="45">
        <v>510.9490424450001</v>
      </c>
      <c r="AX54" s="45">
        <v>1.038519006</v>
      </c>
      <c r="AY54" s="45">
        <v>0</v>
      </c>
      <c r="AZ54" s="54">
        <v>1164.6364290310003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25.911405712999997</v>
      </c>
      <c r="BG54" s="53">
        <v>75.266738932</v>
      </c>
      <c r="BH54" s="45">
        <v>19.948277232</v>
      </c>
      <c r="BI54" s="45">
        <v>0</v>
      </c>
      <c r="BJ54" s="54">
        <v>197.598521855</v>
      </c>
      <c r="BK54" s="49">
        <v>2372.344748313</v>
      </c>
      <c r="BL54" s="104"/>
    </row>
    <row r="55" spans="1:64" ht="12.75">
      <c r="A55" s="11"/>
      <c r="B55" s="24" t="s">
        <v>134</v>
      </c>
      <c r="C55" s="71">
        <v>0</v>
      </c>
      <c r="D55" s="53">
        <v>448.54327908600004</v>
      </c>
      <c r="E55" s="45">
        <v>0</v>
      </c>
      <c r="F55" s="45">
        <v>0</v>
      </c>
      <c r="G55" s="54">
        <v>0</v>
      </c>
      <c r="H55" s="71">
        <v>10.578987757999998</v>
      </c>
      <c r="I55" s="45">
        <v>251.91406525600001</v>
      </c>
      <c r="J55" s="45">
        <v>29.866568368</v>
      </c>
      <c r="K55" s="45">
        <v>0</v>
      </c>
      <c r="L55" s="54">
        <v>721.5545482650001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3.2419943039999994</v>
      </c>
      <c r="S55" s="45">
        <v>0.056731054</v>
      </c>
      <c r="T55" s="45">
        <v>1.70229517</v>
      </c>
      <c r="U55" s="45">
        <v>0</v>
      </c>
      <c r="V55" s="54">
        <v>17.759416982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0.010457532</v>
      </c>
      <c r="AC55" s="45">
        <v>0</v>
      </c>
      <c r="AD55" s="45">
        <v>0</v>
      </c>
      <c r="AE55" s="45">
        <v>0</v>
      </c>
      <c r="AF55" s="54">
        <v>0.3035698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25.507569697</v>
      </c>
      <c r="AW55" s="45">
        <v>433.52998401200006</v>
      </c>
      <c r="AX55" s="45">
        <v>0</v>
      </c>
      <c r="AY55" s="45">
        <v>0</v>
      </c>
      <c r="AZ55" s="54">
        <v>196.072830238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9.835911014999999</v>
      </c>
      <c r="BG55" s="53">
        <v>89.91220708799999</v>
      </c>
      <c r="BH55" s="45">
        <v>1.1698223380000001</v>
      </c>
      <c r="BI55" s="45">
        <v>0</v>
      </c>
      <c r="BJ55" s="54">
        <v>18.767216461000004</v>
      </c>
      <c r="BK55" s="49">
        <v>2260.327454424</v>
      </c>
      <c r="BL55" s="104"/>
    </row>
    <row r="56" spans="1:64" ht="12.75">
      <c r="A56" s="11"/>
      <c r="B56" s="24" t="s">
        <v>135</v>
      </c>
      <c r="C56" s="71">
        <v>0</v>
      </c>
      <c r="D56" s="53">
        <v>4.098704955</v>
      </c>
      <c r="E56" s="45">
        <v>0</v>
      </c>
      <c r="F56" s="45">
        <v>0</v>
      </c>
      <c r="G56" s="54">
        <v>0</v>
      </c>
      <c r="H56" s="71">
        <v>15.511410783999999</v>
      </c>
      <c r="I56" s="45">
        <v>256.711775171</v>
      </c>
      <c r="J56" s="45">
        <v>12.955248251999999</v>
      </c>
      <c r="K56" s="45">
        <v>0</v>
      </c>
      <c r="L56" s="54">
        <v>597.171437937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6.062035506</v>
      </c>
      <c r="S56" s="45">
        <v>4.491857587</v>
      </c>
      <c r="T56" s="45">
        <v>5.066657103</v>
      </c>
      <c r="U56" s="45">
        <v>0</v>
      </c>
      <c r="V56" s="54">
        <v>9.194769342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0.041218874</v>
      </c>
      <c r="AC56" s="45">
        <v>0.0021244619999999997</v>
      </c>
      <c r="AD56" s="45">
        <v>0</v>
      </c>
      <c r="AE56" s="45">
        <v>0</v>
      </c>
      <c r="AF56" s="54">
        <v>0.03469941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0.008777767</v>
      </c>
      <c r="AM56" s="45">
        <v>0</v>
      </c>
      <c r="AN56" s="45">
        <v>0</v>
      </c>
      <c r="AO56" s="45">
        <v>0</v>
      </c>
      <c r="AP56" s="54">
        <v>0.000121299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136.67203118599997</v>
      </c>
      <c r="AW56" s="45">
        <v>1001.812623248</v>
      </c>
      <c r="AX56" s="45">
        <v>8.119500567</v>
      </c>
      <c r="AY56" s="45">
        <v>0</v>
      </c>
      <c r="AZ56" s="54">
        <v>751.1089393689999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47.334517375</v>
      </c>
      <c r="BG56" s="53">
        <v>36.158456443999995</v>
      </c>
      <c r="BH56" s="45">
        <v>49.032126248000004</v>
      </c>
      <c r="BI56" s="45">
        <v>0</v>
      </c>
      <c r="BJ56" s="54">
        <v>99.81404573100002</v>
      </c>
      <c r="BK56" s="49">
        <v>3041.403078617</v>
      </c>
      <c r="BL56" s="104"/>
    </row>
    <row r="57" spans="1:64" ht="12.75">
      <c r="A57" s="11"/>
      <c r="B57" s="24" t="s">
        <v>136</v>
      </c>
      <c r="C57" s="71">
        <v>0</v>
      </c>
      <c r="D57" s="53">
        <v>0.6708850519999999</v>
      </c>
      <c r="E57" s="45">
        <v>0</v>
      </c>
      <c r="F57" s="45">
        <v>0</v>
      </c>
      <c r="G57" s="54">
        <v>0</v>
      </c>
      <c r="H57" s="71">
        <v>1.988516481</v>
      </c>
      <c r="I57" s="45">
        <v>1.160917443</v>
      </c>
      <c r="J57" s="45">
        <v>0</v>
      </c>
      <c r="K57" s="45">
        <v>0</v>
      </c>
      <c r="L57" s="54">
        <v>3.0238060050000004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0.744734281</v>
      </c>
      <c r="S57" s="45">
        <v>0</v>
      </c>
      <c r="T57" s="45">
        <v>0</v>
      </c>
      <c r="U57" s="45">
        <v>0</v>
      </c>
      <c r="V57" s="54">
        <v>0.13297328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39.708423454000005</v>
      </c>
      <c r="AW57" s="45">
        <v>22.611694045999997</v>
      </c>
      <c r="AX57" s="45">
        <v>0</v>
      </c>
      <c r="AY57" s="45">
        <v>0</v>
      </c>
      <c r="AZ57" s="54">
        <v>151.757359036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8.31462878</v>
      </c>
      <c r="BG57" s="53">
        <v>0.3833488</v>
      </c>
      <c r="BH57" s="45">
        <v>0</v>
      </c>
      <c r="BI57" s="45">
        <v>0</v>
      </c>
      <c r="BJ57" s="54">
        <v>18.657743355</v>
      </c>
      <c r="BK57" s="49">
        <v>249.155030013</v>
      </c>
      <c r="BL57" s="104"/>
    </row>
    <row r="58" spans="1:64" ht="12.75">
      <c r="A58" s="11"/>
      <c r="B58" s="24" t="s">
        <v>137</v>
      </c>
      <c r="C58" s="71">
        <v>0</v>
      </c>
      <c r="D58" s="53">
        <v>270.90488953600004</v>
      </c>
      <c r="E58" s="45">
        <v>0</v>
      </c>
      <c r="F58" s="45">
        <v>0</v>
      </c>
      <c r="G58" s="54">
        <v>0</v>
      </c>
      <c r="H58" s="71">
        <v>8.318826477</v>
      </c>
      <c r="I58" s="45">
        <v>1610.24432002</v>
      </c>
      <c r="J58" s="45">
        <v>0</v>
      </c>
      <c r="K58" s="45">
        <v>6.149298536</v>
      </c>
      <c r="L58" s="54">
        <v>332.532348778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1.588993579</v>
      </c>
      <c r="S58" s="45">
        <v>3.4634269079999997</v>
      </c>
      <c r="T58" s="45">
        <v>0</v>
      </c>
      <c r="U58" s="45">
        <v>0</v>
      </c>
      <c r="V58" s="54">
        <v>9.902850489999999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2.8999999999999998E-08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20.277557944</v>
      </c>
      <c r="AW58" s="45">
        <v>188.44452991000003</v>
      </c>
      <c r="AX58" s="45">
        <v>10.628492143</v>
      </c>
      <c r="AY58" s="45">
        <v>0</v>
      </c>
      <c r="AZ58" s="54">
        <v>297.317571053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4.166690772</v>
      </c>
      <c r="BG58" s="53">
        <v>1.582072701</v>
      </c>
      <c r="BH58" s="45">
        <v>3.8807850100000003</v>
      </c>
      <c r="BI58" s="45">
        <v>0</v>
      </c>
      <c r="BJ58" s="54">
        <v>43.16911670499999</v>
      </c>
      <c r="BK58" s="49">
        <v>2812.571770591001</v>
      </c>
      <c r="BL58" s="104"/>
    </row>
    <row r="59" spans="1:64" ht="12.75">
      <c r="A59" s="11"/>
      <c r="B59" s="24" t="s">
        <v>168</v>
      </c>
      <c r="C59" s="71">
        <v>0</v>
      </c>
      <c r="D59" s="53">
        <v>70.791895779</v>
      </c>
      <c r="E59" s="45">
        <v>0</v>
      </c>
      <c r="F59" s="45">
        <v>0</v>
      </c>
      <c r="G59" s="54">
        <v>0</v>
      </c>
      <c r="H59" s="71">
        <v>1.070583152</v>
      </c>
      <c r="I59" s="45">
        <v>177.09678775</v>
      </c>
      <c r="J59" s="45">
        <v>0</v>
      </c>
      <c r="K59" s="45">
        <v>0</v>
      </c>
      <c r="L59" s="54">
        <v>38.451967574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0.326709343</v>
      </c>
      <c r="S59" s="45">
        <v>0</v>
      </c>
      <c r="T59" s="45">
        <v>0</v>
      </c>
      <c r="U59" s="45">
        <v>0</v>
      </c>
      <c r="V59" s="54">
        <v>43.289529785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2.327060785</v>
      </c>
      <c r="AW59" s="45">
        <v>99.032367263</v>
      </c>
      <c r="AX59" s="45">
        <v>3.394696161</v>
      </c>
      <c r="AY59" s="45">
        <v>0</v>
      </c>
      <c r="AZ59" s="54">
        <v>203.216534817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0.720342218</v>
      </c>
      <c r="BG59" s="53">
        <v>4.92329188</v>
      </c>
      <c r="BH59" s="45">
        <v>0</v>
      </c>
      <c r="BI59" s="45">
        <v>0</v>
      </c>
      <c r="BJ59" s="54">
        <v>9.126421363</v>
      </c>
      <c r="BK59" s="49">
        <v>653.76818787</v>
      </c>
      <c r="BL59" s="104"/>
    </row>
    <row r="60" spans="1:64" ht="12.75">
      <c r="A60" s="11"/>
      <c r="B60" s="24" t="s">
        <v>138</v>
      </c>
      <c r="C60" s="71">
        <v>0</v>
      </c>
      <c r="D60" s="53">
        <v>415.197123813</v>
      </c>
      <c r="E60" s="45">
        <v>0</v>
      </c>
      <c r="F60" s="45">
        <v>0</v>
      </c>
      <c r="G60" s="54">
        <v>0</v>
      </c>
      <c r="H60" s="71">
        <v>3.308043703</v>
      </c>
      <c r="I60" s="45">
        <v>7.309908890000001</v>
      </c>
      <c r="J60" s="45">
        <v>0</v>
      </c>
      <c r="K60" s="45">
        <v>0</v>
      </c>
      <c r="L60" s="54">
        <v>211.502081322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0.9202551969999999</v>
      </c>
      <c r="S60" s="45">
        <v>0</v>
      </c>
      <c r="T60" s="45">
        <v>0</v>
      </c>
      <c r="U60" s="45">
        <v>0</v>
      </c>
      <c r="V60" s="54">
        <v>0.665671602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0.001615446</v>
      </c>
      <c r="AC60" s="45">
        <v>0</v>
      </c>
      <c r="AD60" s="45">
        <v>0</v>
      </c>
      <c r="AE60" s="45">
        <v>0</v>
      </c>
      <c r="AF60" s="54">
        <v>0.083155425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5.772128822</v>
      </c>
      <c r="AW60" s="45">
        <v>44.005261277</v>
      </c>
      <c r="AX60" s="45">
        <v>7.763169807</v>
      </c>
      <c r="AY60" s="45">
        <v>0</v>
      </c>
      <c r="AZ60" s="54">
        <v>181.52656498300001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1.3126851829999997</v>
      </c>
      <c r="BG60" s="53">
        <v>2.045505816</v>
      </c>
      <c r="BH60" s="45">
        <v>0</v>
      </c>
      <c r="BI60" s="45">
        <v>0</v>
      </c>
      <c r="BJ60" s="54">
        <v>2.3579685820000003</v>
      </c>
      <c r="BK60" s="49">
        <v>883.771139868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1596.202203088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54.60763170199999</v>
      </c>
      <c r="I61" s="80">
        <f t="shared" si="5"/>
        <v>3333.291817408</v>
      </c>
      <c r="J61" s="80">
        <f t="shared" si="5"/>
        <v>42.831797198</v>
      </c>
      <c r="K61" s="80">
        <f t="shared" si="5"/>
        <v>6.149298536</v>
      </c>
      <c r="L61" s="80">
        <f t="shared" si="5"/>
        <v>2449.442380286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16.446265834</v>
      </c>
      <c r="S61" s="80">
        <f t="shared" si="5"/>
        <v>27.038764522000005</v>
      </c>
      <c r="T61" s="80">
        <f t="shared" si="5"/>
        <v>7.350275206999999</v>
      </c>
      <c r="U61" s="80">
        <f t="shared" si="5"/>
        <v>0</v>
      </c>
      <c r="V61" s="80">
        <f t="shared" si="5"/>
        <v>111.124810942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0.056430387000000005</v>
      </c>
      <c r="AC61" s="80">
        <f t="shared" si="5"/>
        <v>0.0021244619999999997</v>
      </c>
      <c r="AD61" s="80">
        <f t="shared" si="5"/>
        <v>0</v>
      </c>
      <c r="AE61" s="80">
        <f t="shared" si="5"/>
        <v>0</v>
      </c>
      <c r="AF61" s="80">
        <f t="shared" si="5"/>
        <v>0.421424635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0.008885443000000002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0.000121299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346.326292368</v>
      </c>
      <c r="AW61" s="80">
        <f t="shared" si="6"/>
        <v>2494.7095769780003</v>
      </c>
      <c r="AX61" s="80">
        <f t="shared" si="6"/>
        <v>30.944377684</v>
      </c>
      <c r="AY61" s="80">
        <f t="shared" si="6"/>
        <v>0</v>
      </c>
      <c r="AZ61" s="80">
        <f t="shared" si="6"/>
        <v>3268.236467309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101.55318614399998</v>
      </c>
      <c r="BG61" s="80">
        <f t="shared" si="6"/>
        <v>237.85144698399995</v>
      </c>
      <c r="BH61" s="80">
        <f t="shared" si="6"/>
        <v>77.179905682</v>
      </c>
      <c r="BI61" s="80">
        <f t="shared" si="6"/>
        <v>0</v>
      </c>
      <c r="BJ61" s="80">
        <f t="shared" si="6"/>
        <v>404.638613359</v>
      </c>
      <c r="BK61" s="66">
        <f>SUM(BK52:BK60)</f>
        <v>14606.414097457002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2821.568774897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149.65756654799998</v>
      </c>
      <c r="I62" s="72">
        <f t="shared" si="7"/>
        <v>12417.214792464998</v>
      </c>
      <c r="J62" s="72">
        <f t="shared" si="7"/>
        <v>2623.149253143456</v>
      </c>
      <c r="K62" s="72">
        <f t="shared" si="7"/>
        <v>6.149298536</v>
      </c>
      <c r="L62" s="73">
        <f t="shared" si="7"/>
        <v>4071.7691027922156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51.98349115</v>
      </c>
      <c r="S62" s="72">
        <f t="shared" si="7"/>
        <v>178.57700746400002</v>
      </c>
      <c r="T62" s="72">
        <f t="shared" si="7"/>
        <v>82.452204614</v>
      </c>
      <c r="U62" s="72">
        <f t="shared" si="7"/>
        <v>0</v>
      </c>
      <c r="V62" s="73">
        <f t="shared" si="7"/>
        <v>228.54755202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0.07677989900000001</v>
      </c>
      <c r="AC62" s="72">
        <f t="shared" si="7"/>
        <v>0.020405468</v>
      </c>
      <c r="AD62" s="72">
        <f t="shared" si="7"/>
        <v>0</v>
      </c>
      <c r="AE62" s="72">
        <f t="shared" si="7"/>
        <v>0</v>
      </c>
      <c r="AF62" s="73">
        <f t="shared" si="7"/>
        <v>0.446623977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0.055855497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0.000121299</v>
      </c>
      <c r="AQ62" s="66">
        <f t="shared" si="8"/>
        <v>0</v>
      </c>
      <c r="AR62" s="72">
        <f t="shared" si="8"/>
        <v>33.270018127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444.68972439099997</v>
      </c>
      <c r="AW62" s="72">
        <f t="shared" si="8"/>
        <v>5857.432297605001</v>
      </c>
      <c r="AX62" s="72">
        <f t="shared" si="8"/>
        <v>395.922576415</v>
      </c>
      <c r="AY62" s="72">
        <f t="shared" si="8"/>
        <v>0</v>
      </c>
      <c r="AZ62" s="73">
        <f t="shared" si="8"/>
        <v>4951.3063088075005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133.77512000899998</v>
      </c>
      <c r="BG62" s="72">
        <f t="shared" si="8"/>
        <v>351.593645144</v>
      </c>
      <c r="BH62" s="72">
        <f t="shared" si="8"/>
        <v>114.678818656</v>
      </c>
      <c r="BI62" s="72">
        <f t="shared" si="8"/>
        <v>0</v>
      </c>
      <c r="BJ62" s="73">
        <f t="shared" si="8"/>
        <v>572.997787015</v>
      </c>
      <c r="BK62" s="66">
        <f t="shared" si="8"/>
        <v>35487.33512593918</v>
      </c>
      <c r="BL62" s="104"/>
    </row>
    <row r="63" spans="1:64" ht="3.75" customHeight="1">
      <c r="A63" s="11"/>
      <c r="B63" s="20"/>
      <c r="C63" s="1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3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  <c r="BL65" s="104"/>
    </row>
    <row r="66" spans="1:254" s="4" customFormat="1" ht="12.75">
      <c r="A66" s="11" t="s">
        <v>67</v>
      </c>
      <c r="B66" s="24" t="s">
        <v>2</v>
      </c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20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164</v>
      </c>
      <c r="C67" s="75">
        <v>0</v>
      </c>
      <c r="D67" s="53">
        <v>0.81527892</v>
      </c>
      <c r="E67" s="76">
        <v>0</v>
      </c>
      <c r="F67" s="76">
        <v>0</v>
      </c>
      <c r="G67" s="77">
        <v>0</v>
      </c>
      <c r="H67" s="75">
        <v>493.962705152</v>
      </c>
      <c r="I67" s="76">
        <v>0.322318292</v>
      </c>
      <c r="J67" s="76">
        <v>0</v>
      </c>
      <c r="K67" s="76">
        <v>0</v>
      </c>
      <c r="L67" s="77">
        <v>35.257685595999995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270.143513588</v>
      </c>
      <c r="S67" s="76">
        <v>0.0042186360000000004</v>
      </c>
      <c r="T67" s="76">
        <v>0</v>
      </c>
      <c r="U67" s="76">
        <v>0</v>
      </c>
      <c r="V67" s="77">
        <v>7.481261945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1.914745273</v>
      </c>
      <c r="AC67" s="76">
        <v>0</v>
      </c>
      <c r="AD67" s="76">
        <v>0</v>
      </c>
      <c r="AE67" s="76">
        <v>0</v>
      </c>
      <c r="AF67" s="77">
        <v>0.024241166999999997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0.7865652890000001</v>
      </c>
      <c r="AM67" s="76">
        <v>0</v>
      </c>
      <c r="AN67" s="76">
        <v>0</v>
      </c>
      <c r="AO67" s="76">
        <v>0</v>
      </c>
      <c r="AP67" s="77">
        <v>0.001604549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2782.4678511327293</v>
      </c>
      <c r="AW67" s="76">
        <v>12.062857263000001</v>
      </c>
      <c r="AX67" s="76">
        <v>1.653590434</v>
      </c>
      <c r="AY67" s="76">
        <v>0</v>
      </c>
      <c r="AZ67" s="77">
        <v>593.0377429529999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1102.665402803</v>
      </c>
      <c r="BG67" s="78">
        <v>3.32500028</v>
      </c>
      <c r="BH67" s="76">
        <v>0</v>
      </c>
      <c r="BI67" s="76">
        <v>0</v>
      </c>
      <c r="BJ67" s="77">
        <v>125.246904863</v>
      </c>
      <c r="BK67" s="93">
        <v>5431.173488135728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0.81527892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493.962705152</v>
      </c>
      <c r="I68" s="70">
        <f t="shared" si="9"/>
        <v>0.322318292</v>
      </c>
      <c r="J68" s="70">
        <f t="shared" si="9"/>
        <v>0</v>
      </c>
      <c r="K68" s="70">
        <f t="shared" si="9"/>
        <v>0</v>
      </c>
      <c r="L68" s="69">
        <f t="shared" si="9"/>
        <v>35.257685595999995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270.143513588</v>
      </c>
      <c r="S68" s="70">
        <f t="shared" si="9"/>
        <v>0.0042186360000000004</v>
      </c>
      <c r="T68" s="70">
        <f t="shared" si="9"/>
        <v>0</v>
      </c>
      <c r="U68" s="70">
        <f t="shared" si="9"/>
        <v>0</v>
      </c>
      <c r="V68" s="69">
        <f t="shared" si="9"/>
        <v>7.481261945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1.914745273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0.024241166999999997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0.7865652890000001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0.001604549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2782.4678511327293</v>
      </c>
      <c r="AW68" s="70">
        <f t="shared" si="9"/>
        <v>12.062857263000001</v>
      </c>
      <c r="AX68" s="70">
        <f t="shared" si="9"/>
        <v>1.653590434</v>
      </c>
      <c r="AY68" s="70">
        <f t="shared" si="9"/>
        <v>0</v>
      </c>
      <c r="AZ68" s="69">
        <f t="shared" si="9"/>
        <v>593.0377429529999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1102.665402803</v>
      </c>
      <c r="BG68" s="70">
        <f t="shared" si="9"/>
        <v>3.32500028</v>
      </c>
      <c r="BH68" s="70">
        <f t="shared" si="9"/>
        <v>0</v>
      </c>
      <c r="BI68" s="70">
        <f t="shared" si="9"/>
        <v>0</v>
      </c>
      <c r="BJ68" s="69">
        <f t="shared" si="9"/>
        <v>125.246904863</v>
      </c>
      <c r="BK68" s="52">
        <f>SUM(BK67:BK67)</f>
        <v>5431.173488135728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3"/>
      <c r="BL69" s="104"/>
    </row>
    <row r="70" spans="1:64" ht="12.75">
      <c r="A70" s="11"/>
      <c r="B70" s="24" t="s">
        <v>139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0.11407231200000001</v>
      </c>
      <c r="I70" s="45">
        <v>0</v>
      </c>
      <c r="J70" s="45">
        <v>0</v>
      </c>
      <c r="K70" s="45">
        <v>0</v>
      </c>
      <c r="L70" s="54">
        <v>0.370768821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0.026775038999999997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3.199431908</v>
      </c>
      <c r="AW70" s="45">
        <v>1.395641848</v>
      </c>
      <c r="AX70" s="45">
        <v>0</v>
      </c>
      <c r="AY70" s="45">
        <v>0</v>
      </c>
      <c r="AZ70" s="54">
        <v>23.243757666999997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0.49212490400000003</v>
      </c>
      <c r="BG70" s="53">
        <v>0</v>
      </c>
      <c r="BH70" s="45">
        <v>0</v>
      </c>
      <c r="BI70" s="45">
        <v>0</v>
      </c>
      <c r="BJ70" s="54">
        <v>0.9517161169999999</v>
      </c>
      <c r="BK70" s="49">
        <v>29.794288616</v>
      </c>
      <c r="BL70" s="104"/>
    </row>
    <row r="71" spans="1:64" ht="12.75">
      <c r="A71" s="11"/>
      <c r="B71" s="24" t="s">
        <v>140</v>
      </c>
      <c r="C71" s="71">
        <v>0</v>
      </c>
      <c r="D71" s="53">
        <v>19.32709678</v>
      </c>
      <c r="E71" s="45">
        <v>0</v>
      </c>
      <c r="F71" s="45">
        <v>0</v>
      </c>
      <c r="G71" s="54">
        <v>0</v>
      </c>
      <c r="H71" s="71">
        <v>7.469907558</v>
      </c>
      <c r="I71" s="45">
        <v>12.121968394</v>
      </c>
      <c r="J71" s="45">
        <v>0</v>
      </c>
      <c r="K71" s="45">
        <v>0</v>
      </c>
      <c r="L71" s="54">
        <v>16.727141703999997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2.556915238</v>
      </c>
      <c r="S71" s="45">
        <v>19.597602935</v>
      </c>
      <c r="T71" s="45">
        <v>0</v>
      </c>
      <c r="U71" s="45">
        <v>0</v>
      </c>
      <c r="V71" s="54">
        <v>4.248615707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73.766605826</v>
      </c>
      <c r="AW71" s="45">
        <v>63.035305212999994</v>
      </c>
      <c r="AX71" s="45">
        <v>0</v>
      </c>
      <c r="AY71" s="45">
        <v>0</v>
      </c>
      <c r="AZ71" s="54">
        <v>240.28122297545949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33.012631749</v>
      </c>
      <c r="BG71" s="53">
        <v>6.397034446</v>
      </c>
      <c r="BH71" s="45">
        <v>0</v>
      </c>
      <c r="BI71" s="45">
        <v>0</v>
      </c>
      <c r="BJ71" s="54">
        <v>50.819728634</v>
      </c>
      <c r="BK71" s="49">
        <v>549.3617771594595</v>
      </c>
      <c r="BL71" s="104"/>
    </row>
    <row r="72" spans="1:64" ht="12.75">
      <c r="A72" s="11"/>
      <c r="B72" s="24" t="s">
        <v>141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1.6930165320000001</v>
      </c>
      <c r="I72" s="45">
        <v>0.041950606</v>
      </c>
      <c r="J72" s="45">
        <v>0</v>
      </c>
      <c r="K72" s="45">
        <v>0</v>
      </c>
      <c r="L72" s="54">
        <v>2.3525189490000002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0.385146742</v>
      </c>
      <c r="S72" s="45">
        <v>0</v>
      </c>
      <c r="T72" s="45">
        <v>0</v>
      </c>
      <c r="U72" s="45">
        <v>0</v>
      </c>
      <c r="V72" s="54">
        <v>0.529643504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0.000945984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10.305679172000001</v>
      </c>
      <c r="AW72" s="45">
        <v>7.121325499000001</v>
      </c>
      <c r="AX72" s="45">
        <v>0</v>
      </c>
      <c r="AY72" s="45">
        <v>0</v>
      </c>
      <c r="AZ72" s="54">
        <v>45.257555501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3.0726733549999996</v>
      </c>
      <c r="BG72" s="53">
        <v>0</v>
      </c>
      <c r="BH72" s="45">
        <v>0</v>
      </c>
      <c r="BI72" s="45">
        <v>0</v>
      </c>
      <c r="BJ72" s="54">
        <v>3.9407074050000004</v>
      </c>
      <c r="BK72" s="49">
        <v>74.701163249</v>
      </c>
      <c r="BL72" s="104"/>
    </row>
    <row r="73" spans="1:64" ht="12.75">
      <c r="A73" s="11"/>
      <c r="B73" s="99" t="s">
        <v>142</v>
      </c>
      <c r="C73" s="71">
        <v>0</v>
      </c>
      <c r="D73" s="53">
        <v>55.964750855</v>
      </c>
      <c r="E73" s="45">
        <v>0</v>
      </c>
      <c r="F73" s="45">
        <v>0</v>
      </c>
      <c r="G73" s="54">
        <v>0</v>
      </c>
      <c r="H73" s="71">
        <v>4.206282586</v>
      </c>
      <c r="I73" s="45">
        <v>67.290258824</v>
      </c>
      <c r="J73" s="45">
        <v>5.0491221</v>
      </c>
      <c r="K73" s="45">
        <v>0</v>
      </c>
      <c r="L73" s="54">
        <v>109.472803609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0.867392586</v>
      </c>
      <c r="S73" s="45">
        <v>7.640757852</v>
      </c>
      <c r="T73" s="45">
        <v>0</v>
      </c>
      <c r="U73" s="45">
        <v>0</v>
      </c>
      <c r="V73" s="54">
        <v>3.883575494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7.339936847000001</v>
      </c>
      <c r="AW73" s="45">
        <v>76.18085439499998</v>
      </c>
      <c r="AX73" s="45">
        <v>0</v>
      </c>
      <c r="AY73" s="45">
        <v>0</v>
      </c>
      <c r="AZ73" s="54">
        <v>124.889263937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1.725442397</v>
      </c>
      <c r="BG73" s="53">
        <v>45.019490409999996</v>
      </c>
      <c r="BH73" s="45">
        <v>0</v>
      </c>
      <c r="BI73" s="45">
        <v>0</v>
      </c>
      <c r="BJ73" s="54">
        <v>29.138795125999998</v>
      </c>
      <c r="BK73" s="49">
        <v>538.668727018</v>
      </c>
      <c r="BL73" s="104"/>
    </row>
    <row r="74" spans="1:64" ht="12.75">
      <c r="A74" s="11"/>
      <c r="B74" s="24" t="s">
        <v>143</v>
      </c>
      <c r="C74" s="71">
        <v>0</v>
      </c>
      <c r="D74" s="53">
        <v>0.722439396</v>
      </c>
      <c r="E74" s="45">
        <v>0</v>
      </c>
      <c r="F74" s="45">
        <v>0</v>
      </c>
      <c r="G74" s="54">
        <v>0</v>
      </c>
      <c r="H74" s="71">
        <v>5.810202699</v>
      </c>
      <c r="I74" s="45">
        <v>6.872853364</v>
      </c>
      <c r="J74" s="45">
        <v>0</v>
      </c>
      <c r="K74" s="45">
        <v>0</v>
      </c>
      <c r="L74" s="54">
        <v>27.213416834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1.846468427</v>
      </c>
      <c r="S74" s="45">
        <v>0.706009777</v>
      </c>
      <c r="T74" s="45">
        <v>0</v>
      </c>
      <c r="U74" s="45">
        <v>0</v>
      </c>
      <c r="V74" s="54">
        <v>3.5732605379999995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0.000627779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0.007365947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106.552073435</v>
      </c>
      <c r="AW74" s="45">
        <v>127.77446788499998</v>
      </c>
      <c r="AX74" s="45">
        <v>0</v>
      </c>
      <c r="AY74" s="45">
        <v>0</v>
      </c>
      <c r="AZ74" s="54">
        <v>410.51939107100003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31.460099463000002</v>
      </c>
      <c r="BG74" s="53">
        <v>23.534474131</v>
      </c>
      <c r="BH74" s="45">
        <v>0</v>
      </c>
      <c r="BI74" s="45">
        <v>0</v>
      </c>
      <c r="BJ74" s="54">
        <v>113.42830346000001</v>
      </c>
      <c r="BK74" s="49">
        <v>860.021454206</v>
      </c>
      <c r="BL74" s="104"/>
    </row>
    <row r="75" spans="1:64" ht="12.75">
      <c r="A75" s="11"/>
      <c r="B75" s="24" t="s">
        <v>144</v>
      </c>
      <c r="C75" s="71">
        <v>0</v>
      </c>
      <c r="D75" s="53">
        <v>2.752428387</v>
      </c>
      <c r="E75" s="45">
        <v>0</v>
      </c>
      <c r="F75" s="45">
        <v>0</v>
      </c>
      <c r="G75" s="54">
        <v>0</v>
      </c>
      <c r="H75" s="71">
        <v>17.326791950999997</v>
      </c>
      <c r="I75" s="45">
        <v>5.614880511000001</v>
      </c>
      <c r="J75" s="45">
        <v>0</v>
      </c>
      <c r="K75" s="45">
        <v>0</v>
      </c>
      <c r="L75" s="54">
        <v>9.647466963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6.357992756</v>
      </c>
      <c r="S75" s="45">
        <v>0</v>
      </c>
      <c r="T75" s="45">
        <v>0</v>
      </c>
      <c r="U75" s="45">
        <v>0</v>
      </c>
      <c r="V75" s="54">
        <v>1.691385945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0.003097406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0.045069975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23.428152077</v>
      </c>
      <c r="AW75" s="45">
        <v>8.109125573</v>
      </c>
      <c r="AX75" s="45">
        <v>0</v>
      </c>
      <c r="AY75" s="45">
        <v>0</v>
      </c>
      <c r="AZ75" s="54">
        <v>17.372763215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8.634306244</v>
      </c>
      <c r="BG75" s="53">
        <v>0.031660434</v>
      </c>
      <c r="BH75" s="45">
        <v>0</v>
      </c>
      <c r="BI75" s="45">
        <v>0</v>
      </c>
      <c r="BJ75" s="54">
        <v>3.1132505559999997</v>
      </c>
      <c r="BK75" s="49">
        <v>104.12837199299999</v>
      </c>
      <c r="BL75" s="104"/>
    </row>
    <row r="76" spans="1:64" ht="12.75">
      <c r="A76" s="11"/>
      <c r="B76" s="24" t="s">
        <v>145</v>
      </c>
      <c r="C76" s="71">
        <v>0</v>
      </c>
      <c r="D76" s="53">
        <v>0.7559222099999999</v>
      </c>
      <c r="E76" s="45">
        <v>0</v>
      </c>
      <c r="F76" s="45">
        <v>0</v>
      </c>
      <c r="G76" s="54">
        <v>0</v>
      </c>
      <c r="H76" s="71">
        <v>77.872802706</v>
      </c>
      <c r="I76" s="45">
        <v>45.131870255</v>
      </c>
      <c r="J76" s="45">
        <v>0</v>
      </c>
      <c r="K76" s="45">
        <v>0</v>
      </c>
      <c r="L76" s="54">
        <v>78.533609169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20.480677274999998</v>
      </c>
      <c r="S76" s="45">
        <v>2.112481804</v>
      </c>
      <c r="T76" s="45">
        <v>0</v>
      </c>
      <c r="U76" s="45">
        <v>0</v>
      </c>
      <c r="V76" s="54">
        <v>10.024851021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0.28420899099999997</v>
      </c>
      <c r="AC76" s="45">
        <v>0</v>
      </c>
      <c r="AD76" s="45">
        <v>0</v>
      </c>
      <c r="AE76" s="45">
        <v>0</v>
      </c>
      <c r="AF76" s="54">
        <v>0.086463658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0.102816555</v>
      </c>
      <c r="AM76" s="45">
        <v>0</v>
      </c>
      <c r="AN76" s="45">
        <v>0</v>
      </c>
      <c r="AO76" s="45">
        <v>0</v>
      </c>
      <c r="AP76" s="54">
        <v>0.07794450600000001</v>
      </c>
      <c r="AQ76" s="71">
        <v>0</v>
      </c>
      <c r="AR76" s="53">
        <v>0.21290177400000002</v>
      </c>
      <c r="AS76" s="45">
        <v>0</v>
      </c>
      <c r="AT76" s="45">
        <v>0</v>
      </c>
      <c r="AU76" s="54">
        <v>0</v>
      </c>
      <c r="AV76" s="71">
        <v>1022.8206553009999</v>
      </c>
      <c r="AW76" s="45">
        <v>152.747947847</v>
      </c>
      <c r="AX76" s="45">
        <v>0</v>
      </c>
      <c r="AY76" s="45">
        <v>0</v>
      </c>
      <c r="AZ76" s="54">
        <v>732.0278368079998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227.48240282</v>
      </c>
      <c r="BG76" s="53">
        <v>20.108847268999998</v>
      </c>
      <c r="BH76" s="45">
        <v>0</v>
      </c>
      <c r="BI76" s="45">
        <v>0</v>
      </c>
      <c r="BJ76" s="54">
        <v>115.237929764</v>
      </c>
      <c r="BK76" s="49">
        <v>2506.1021697329998</v>
      </c>
      <c r="BL76" s="104"/>
    </row>
    <row r="77" spans="1:64" ht="12.75">
      <c r="A77" s="11"/>
      <c r="B77" s="24" t="s">
        <v>146</v>
      </c>
      <c r="C77" s="71">
        <v>0</v>
      </c>
      <c r="D77" s="53">
        <v>0.807711451</v>
      </c>
      <c r="E77" s="45">
        <v>0</v>
      </c>
      <c r="F77" s="45">
        <v>0</v>
      </c>
      <c r="G77" s="54">
        <v>0</v>
      </c>
      <c r="H77" s="71">
        <v>140.121552149</v>
      </c>
      <c r="I77" s="45">
        <v>137.833192679</v>
      </c>
      <c r="J77" s="45">
        <v>0</v>
      </c>
      <c r="K77" s="45">
        <v>0</v>
      </c>
      <c r="L77" s="54">
        <v>310.67934743300003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42.128689394999995</v>
      </c>
      <c r="S77" s="45">
        <v>46.009357166</v>
      </c>
      <c r="T77" s="45">
        <v>0</v>
      </c>
      <c r="U77" s="45">
        <v>0</v>
      </c>
      <c r="V77" s="54">
        <v>27.708247605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0.362168394</v>
      </c>
      <c r="AC77" s="45">
        <v>0</v>
      </c>
      <c r="AD77" s="45">
        <v>0</v>
      </c>
      <c r="AE77" s="45">
        <v>0</v>
      </c>
      <c r="AF77" s="54">
        <v>0.045755036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0.252420949</v>
      </c>
      <c r="AM77" s="45">
        <v>0</v>
      </c>
      <c r="AN77" s="45">
        <v>0</v>
      </c>
      <c r="AO77" s="45">
        <v>0</v>
      </c>
      <c r="AP77" s="54">
        <v>0.016242459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1332.916247542</v>
      </c>
      <c r="AW77" s="45">
        <v>273.49280702500005</v>
      </c>
      <c r="AX77" s="45">
        <v>0</v>
      </c>
      <c r="AY77" s="45">
        <v>0</v>
      </c>
      <c r="AZ77" s="54">
        <v>2071.343388371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426.259790939</v>
      </c>
      <c r="BG77" s="53">
        <v>45.600613677</v>
      </c>
      <c r="BH77" s="45">
        <v>0</v>
      </c>
      <c r="BI77" s="45">
        <v>0</v>
      </c>
      <c r="BJ77" s="54">
        <v>270.43112357499996</v>
      </c>
      <c r="BK77" s="49">
        <v>5126.008655844999</v>
      </c>
      <c r="BL77" s="104"/>
    </row>
    <row r="78" spans="1:64" ht="12.75">
      <c r="A78" s="11"/>
      <c r="B78" s="24" t="s">
        <v>147</v>
      </c>
      <c r="C78" s="71">
        <v>0</v>
      </c>
      <c r="D78" s="53">
        <v>223.60794059699998</v>
      </c>
      <c r="E78" s="45">
        <v>0</v>
      </c>
      <c r="F78" s="45">
        <v>0</v>
      </c>
      <c r="G78" s="54">
        <v>0</v>
      </c>
      <c r="H78" s="71">
        <v>4.46161517</v>
      </c>
      <c r="I78" s="45">
        <v>13.79594082</v>
      </c>
      <c r="J78" s="45">
        <v>0</v>
      </c>
      <c r="K78" s="45">
        <v>0</v>
      </c>
      <c r="L78" s="54">
        <v>183.42016245300002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1.8337852410000002</v>
      </c>
      <c r="S78" s="45">
        <v>4.403885741</v>
      </c>
      <c r="T78" s="45">
        <v>0</v>
      </c>
      <c r="U78" s="45">
        <v>0</v>
      </c>
      <c r="V78" s="54">
        <v>3.2398293390000004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0.029043346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0.003234651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66.859409153</v>
      </c>
      <c r="AW78" s="45">
        <v>75.49148535900001</v>
      </c>
      <c r="AX78" s="45">
        <v>0</v>
      </c>
      <c r="AY78" s="45">
        <v>0</v>
      </c>
      <c r="AZ78" s="54">
        <v>398.988013961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21.557433867</v>
      </c>
      <c r="BG78" s="53">
        <v>21.051140241000002</v>
      </c>
      <c r="BH78" s="45">
        <v>0</v>
      </c>
      <c r="BI78" s="45">
        <v>0</v>
      </c>
      <c r="BJ78" s="54">
        <v>56.73714533</v>
      </c>
      <c r="BK78" s="49">
        <v>1075.4800652689999</v>
      </c>
      <c r="BL78" s="104"/>
    </row>
    <row r="79" spans="1:64" ht="12.75">
      <c r="A79" s="11"/>
      <c r="B79" s="24" t="s">
        <v>148</v>
      </c>
      <c r="C79" s="71">
        <v>0</v>
      </c>
      <c r="D79" s="53">
        <v>0.719278657</v>
      </c>
      <c r="E79" s="45">
        <v>0</v>
      </c>
      <c r="F79" s="45">
        <v>0</v>
      </c>
      <c r="G79" s="54">
        <v>0</v>
      </c>
      <c r="H79" s="71">
        <v>54.687105955999996</v>
      </c>
      <c r="I79" s="45">
        <v>52.401043483</v>
      </c>
      <c r="J79" s="45">
        <v>0</v>
      </c>
      <c r="K79" s="45">
        <v>0</v>
      </c>
      <c r="L79" s="54">
        <v>120.230319826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15.442923673999998</v>
      </c>
      <c r="S79" s="45">
        <v>0.21283181699999998</v>
      </c>
      <c r="T79" s="45">
        <v>0</v>
      </c>
      <c r="U79" s="45">
        <v>0</v>
      </c>
      <c r="V79" s="54">
        <v>7.232928599999999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0.120671085</v>
      </c>
      <c r="AC79" s="45">
        <v>0</v>
      </c>
      <c r="AD79" s="45">
        <v>0</v>
      </c>
      <c r="AE79" s="45">
        <v>0</v>
      </c>
      <c r="AF79" s="54">
        <v>0.014654061999999999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0.104379074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494.57570781</v>
      </c>
      <c r="AW79" s="45">
        <v>116.26668664900001</v>
      </c>
      <c r="AX79" s="45">
        <v>0</v>
      </c>
      <c r="AY79" s="45">
        <v>0</v>
      </c>
      <c r="AZ79" s="54">
        <v>693.752443762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116.23738925300002</v>
      </c>
      <c r="BG79" s="53">
        <v>12.063967584999999</v>
      </c>
      <c r="BH79" s="45">
        <v>0</v>
      </c>
      <c r="BI79" s="45">
        <v>0</v>
      </c>
      <c r="BJ79" s="54">
        <v>66.787913066</v>
      </c>
      <c r="BK79" s="49">
        <v>1750.850244359</v>
      </c>
      <c r="BL79" s="104"/>
    </row>
    <row r="80" spans="1:64" ht="12.75">
      <c r="A80" s="11"/>
      <c r="B80" s="24" t="s">
        <v>174</v>
      </c>
      <c r="C80" s="71">
        <v>0</v>
      </c>
      <c r="D80" s="53">
        <v>0.495745162</v>
      </c>
      <c r="E80" s="45">
        <v>0</v>
      </c>
      <c r="F80" s="45">
        <v>0</v>
      </c>
      <c r="G80" s="54">
        <v>0</v>
      </c>
      <c r="H80" s="71">
        <v>3.6073616929999996</v>
      </c>
      <c r="I80" s="45">
        <v>12.26280138</v>
      </c>
      <c r="J80" s="45">
        <v>0</v>
      </c>
      <c r="K80" s="45">
        <v>0</v>
      </c>
      <c r="L80" s="54">
        <v>7.9138324760000005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1.281831597</v>
      </c>
      <c r="S80" s="45">
        <v>0.081670784</v>
      </c>
      <c r="T80" s="45">
        <v>3.084187201</v>
      </c>
      <c r="U80" s="45">
        <v>0</v>
      </c>
      <c r="V80" s="54">
        <v>5.634248068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0.005341492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0.010259161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41.374628939000004</v>
      </c>
      <c r="AW80" s="45">
        <v>15.505800240000001</v>
      </c>
      <c r="AX80" s="45">
        <v>0</v>
      </c>
      <c r="AY80" s="45">
        <v>0</v>
      </c>
      <c r="AZ80" s="54">
        <v>71.731038003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21.348302004999997</v>
      </c>
      <c r="BG80" s="53">
        <v>1.51156005</v>
      </c>
      <c r="BH80" s="45">
        <v>0</v>
      </c>
      <c r="BI80" s="45">
        <v>0</v>
      </c>
      <c r="BJ80" s="54">
        <v>23.708220915</v>
      </c>
      <c r="BK80" s="49">
        <v>209.55682916599997</v>
      </c>
      <c r="BL80" s="104"/>
    </row>
    <row r="81" spans="1:64" ht="12.75">
      <c r="A81" s="11"/>
      <c r="B81" s="24" t="s">
        <v>149</v>
      </c>
      <c r="C81" s="71">
        <v>0</v>
      </c>
      <c r="D81" s="53">
        <v>0.8295584269999999</v>
      </c>
      <c r="E81" s="45">
        <v>0</v>
      </c>
      <c r="F81" s="45">
        <v>0</v>
      </c>
      <c r="G81" s="54">
        <v>0</v>
      </c>
      <c r="H81" s="71">
        <v>266.35855934499995</v>
      </c>
      <c r="I81" s="45">
        <v>86.894160157</v>
      </c>
      <c r="J81" s="45">
        <v>0</v>
      </c>
      <c r="K81" s="45">
        <v>0</v>
      </c>
      <c r="L81" s="54">
        <v>294.75710649999996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102.023646345</v>
      </c>
      <c r="S81" s="45">
        <v>11.076258825000002</v>
      </c>
      <c r="T81" s="45">
        <v>0</v>
      </c>
      <c r="U81" s="45">
        <v>0</v>
      </c>
      <c r="V81" s="54">
        <v>30.821777768999997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1.5422172269999999</v>
      </c>
      <c r="AC81" s="45">
        <v>0</v>
      </c>
      <c r="AD81" s="45">
        <v>0</v>
      </c>
      <c r="AE81" s="45">
        <v>0</v>
      </c>
      <c r="AF81" s="54">
        <v>0.117356112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1.093495939</v>
      </c>
      <c r="AM81" s="45">
        <v>0</v>
      </c>
      <c r="AN81" s="45">
        <v>0</v>
      </c>
      <c r="AO81" s="45">
        <v>0</v>
      </c>
      <c r="AP81" s="54">
        <v>0.015705075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2275.707847688</v>
      </c>
      <c r="AW81" s="45">
        <v>220.694518595</v>
      </c>
      <c r="AX81" s="45">
        <v>0</v>
      </c>
      <c r="AY81" s="45">
        <v>0</v>
      </c>
      <c r="AZ81" s="54">
        <v>1535.170247386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752.127926396</v>
      </c>
      <c r="BG81" s="53">
        <v>38.99999797699999</v>
      </c>
      <c r="BH81" s="45">
        <v>0</v>
      </c>
      <c r="BI81" s="45">
        <v>0</v>
      </c>
      <c r="BJ81" s="54">
        <v>225.793276732</v>
      </c>
      <c r="BK81" s="49">
        <v>5844.023656495001</v>
      </c>
      <c r="BL81" s="104"/>
    </row>
    <row r="82" spans="1:64" ht="12" customHeight="1">
      <c r="A82" s="11"/>
      <c r="B82" s="24" t="s">
        <v>150</v>
      </c>
      <c r="C82" s="71">
        <v>0</v>
      </c>
      <c r="D82" s="53">
        <v>0.7706504150000001</v>
      </c>
      <c r="E82" s="45">
        <v>0</v>
      </c>
      <c r="F82" s="45">
        <v>0</v>
      </c>
      <c r="G82" s="54">
        <v>0</v>
      </c>
      <c r="H82" s="71">
        <v>59.541477516</v>
      </c>
      <c r="I82" s="45">
        <v>1.30045042</v>
      </c>
      <c r="J82" s="45">
        <v>0</v>
      </c>
      <c r="K82" s="45">
        <v>0</v>
      </c>
      <c r="L82" s="54">
        <v>42.531427605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26.03752663</v>
      </c>
      <c r="S82" s="45">
        <v>0.001658863</v>
      </c>
      <c r="T82" s="45">
        <v>0</v>
      </c>
      <c r="U82" s="45">
        <v>0</v>
      </c>
      <c r="V82" s="54">
        <v>4.492489301999999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0.084462277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0.042811257000000005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104.554996974</v>
      </c>
      <c r="AW82" s="45">
        <v>4.737910762</v>
      </c>
      <c r="AX82" s="45">
        <v>0</v>
      </c>
      <c r="AY82" s="45">
        <v>0</v>
      </c>
      <c r="AZ82" s="54">
        <v>39.193638844999995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40.735219892</v>
      </c>
      <c r="BG82" s="53">
        <v>0.732908012</v>
      </c>
      <c r="BH82" s="45">
        <v>0</v>
      </c>
      <c r="BI82" s="45">
        <v>0</v>
      </c>
      <c r="BJ82" s="54">
        <v>8.795725327</v>
      </c>
      <c r="BK82" s="49">
        <v>333.55335409700007</v>
      </c>
      <c r="BL82" s="104"/>
    </row>
    <row r="83" spans="1:64" ht="12" customHeight="1">
      <c r="A83" s="11"/>
      <c r="B83" s="24" t="s">
        <v>171</v>
      </c>
      <c r="C83" s="71">
        <v>0</v>
      </c>
      <c r="D83" s="53">
        <v>0.5124206450000001</v>
      </c>
      <c r="E83" s="45">
        <v>0</v>
      </c>
      <c r="F83" s="45">
        <v>0</v>
      </c>
      <c r="G83" s="54">
        <v>0</v>
      </c>
      <c r="H83" s="71">
        <v>2.398679656</v>
      </c>
      <c r="I83" s="45">
        <v>2.2978049030000003</v>
      </c>
      <c r="J83" s="45">
        <v>0</v>
      </c>
      <c r="K83" s="45">
        <v>0</v>
      </c>
      <c r="L83" s="54">
        <v>4.340885727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0.839306412</v>
      </c>
      <c r="S83" s="45">
        <v>0.240433049</v>
      </c>
      <c r="T83" s="45">
        <v>0</v>
      </c>
      <c r="U83" s="45">
        <v>0</v>
      </c>
      <c r="V83" s="54">
        <v>1.0478198220000001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0.000639996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2.640382757</v>
      </c>
      <c r="AW83" s="45">
        <v>1.003135199</v>
      </c>
      <c r="AX83" s="45">
        <v>0</v>
      </c>
      <c r="AY83" s="45">
        <v>0</v>
      </c>
      <c r="AZ83" s="54">
        <v>4.21334607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1.077671266</v>
      </c>
      <c r="BG83" s="53">
        <v>0.028665109999999997</v>
      </c>
      <c r="BH83" s="45">
        <v>0</v>
      </c>
      <c r="BI83" s="45">
        <v>0</v>
      </c>
      <c r="BJ83" s="54">
        <v>0.424150989</v>
      </c>
      <c r="BK83" s="49">
        <v>21.065341601</v>
      </c>
      <c r="BL83" s="104"/>
    </row>
    <row r="84" spans="1:64" ht="12" customHeight="1">
      <c r="A84" s="11"/>
      <c r="B84" s="24" t="s">
        <v>172</v>
      </c>
      <c r="C84" s="71">
        <v>0</v>
      </c>
      <c r="D84" s="53">
        <v>0.49941403300000003</v>
      </c>
      <c r="E84" s="45">
        <v>0</v>
      </c>
      <c r="F84" s="45">
        <v>0</v>
      </c>
      <c r="G84" s="54">
        <v>0</v>
      </c>
      <c r="H84" s="71">
        <v>2.787107664</v>
      </c>
      <c r="I84" s="45">
        <v>2.121716253</v>
      </c>
      <c r="J84" s="45">
        <v>0</v>
      </c>
      <c r="K84" s="45">
        <v>0</v>
      </c>
      <c r="L84" s="54">
        <v>6.487749537000001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0.940486909</v>
      </c>
      <c r="S84" s="45">
        <v>0.047180594</v>
      </c>
      <c r="T84" s="45">
        <v>0</v>
      </c>
      <c r="U84" s="45">
        <v>0</v>
      </c>
      <c r="V84" s="54">
        <v>1.331870909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0.001135599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0.001117955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2.51289014</v>
      </c>
      <c r="AW84" s="45">
        <v>2.269284194</v>
      </c>
      <c r="AX84" s="45">
        <v>0</v>
      </c>
      <c r="AY84" s="45">
        <v>0</v>
      </c>
      <c r="AZ84" s="54">
        <v>7.3582860320000005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0.8150738820000001</v>
      </c>
      <c r="BG84" s="53">
        <v>0.7304592059999999</v>
      </c>
      <c r="BH84" s="45">
        <v>0</v>
      </c>
      <c r="BI84" s="45">
        <v>0</v>
      </c>
      <c r="BJ84" s="54">
        <v>0.695960563</v>
      </c>
      <c r="BK84" s="49">
        <v>28.599733470000004</v>
      </c>
      <c r="BL84" s="104"/>
    </row>
    <row r="85" spans="1:64" ht="12" customHeight="1">
      <c r="A85" s="11"/>
      <c r="B85" s="24" t="s">
        <v>175</v>
      </c>
      <c r="C85" s="71">
        <v>0</v>
      </c>
      <c r="D85" s="53">
        <v>0.47318870999999996</v>
      </c>
      <c r="E85" s="45">
        <v>0</v>
      </c>
      <c r="F85" s="45">
        <v>0</v>
      </c>
      <c r="G85" s="54">
        <v>0</v>
      </c>
      <c r="H85" s="71">
        <v>3.166158728</v>
      </c>
      <c r="I85" s="45">
        <v>3.455303752</v>
      </c>
      <c r="J85" s="45">
        <v>0</v>
      </c>
      <c r="K85" s="45">
        <v>0</v>
      </c>
      <c r="L85" s="54">
        <v>17.257083693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0.714581432</v>
      </c>
      <c r="S85" s="45">
        <v>2.250541979</v>
      </c>
      <c r="T85" s="45">
        <v>0</v>
      </c>
      <c r="U85" s="45">
        <v>0</v>
      </c>
      <c r="V85" s="54">
        <v>4.104097026999999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8.4867E-05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9.999230547999998</v>
      </c>
      <c r="AW85" s="45">
        <v>2.610366333</v>
      </c>
      <c r="AX85" s="45">
        <v>0</v>
      </c>
      <c r="AY85" s="45">
        <v>0</v>
      </c>
      <c r="AZ85" s="54">
        <v>41.520081545000004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4.412599393</v>
      </c>
      <c r="BG85" s="53">
        <v>0.183476106</v>
      </c>
      <c r="BH85" s="45">
        <v>0</v>
      </c>
      <c r="BI85" s="45">
        <v>0</v>
      </c>
      <c r="BJ85" s="54">
        <v>9.177005932</v>
      </c>
      <c r="BK85" s="49">
        <v>99.323800045</v>
      </c>
      <c r="BL85" s="104"/>
    </row>
    <row r="86" spans="1:64" ht="12.75">
      <c r="A86" s="11"/>
      <c r="B86" s="24" t="s">
        <v>151</v>
      </c>
      <c r="C86" s="71">
        <v>0</v>
      </c>
      <c r="D86" s="53">
        <v>0.6622335349999999</v>
      </c>
      <c r="E86" s="45">
        <v>0</v>
      </c>
      <c r="F86" s="45">
        <v>0</v>
      </c>
      <c r="G86" s="54">
        <v>0</v>
      </c>
      <c r="H86" s="71">
        <v>420.851853309</v>
      </c>
      <c r="I86" s="45">
        <v>15.407726927999999</v>
      </c>
      <c r="J86" s="45">
        <v>0</v>
      </c>
      <c r="K86" s="45">
        <v>0</v>
      </c>
      <c r="L86" s="54">
        <v>140.970014386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137.298921987</v>
      </c>
      <c r="S86" s="45">
        <v>0.8268405399999998</v>
      </c>
      <c r="T86" s="45">
        <v>0</v>
      </c>
      <c r="U86" s="45">
        <v>0</v>
      </c>
      <c r="V86" s="54">
        <v>21.442909074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2.3276859889999995</v>
      </c>
      <c r="AC86" s="45">
        <v>0</v>
      </c>
      <c r="AD86" s="45">
        <v>0</v>
      </c>
      <c r="AE86" s="45">
        <v>0</v>
      </c>
      <c r="AF86" s="54">
        <v>0.015425352000000002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1.6564234210000002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2199.695763113</v>
      </c>
      <c r="AW86" s="45">
        <v>84.044259772</v>
      </c>
      <c r="AX86" s="45">
        <v>0</v>
      </c>
      <c r="AY86" s="45">
        <v>0</v>
      </c>
      <c r="AZ86" s="54">
        <v>667.081850987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746.718646617</v>
      </c>
      <c r="BG86" s="53">
        <v>9.706615827</v>
      </c>
      <c r="BH86" s="45">
        <v>0</v>
      </c>
      <c r="BI86" s="45">
        <v>0</v>
      </c>
      <c r="BJ86" s="54">
        <v>77.715409072</v>
      </c>
      <c r="BK86" s="49">
        <v>4526.422579908999</v>
      </c>
      <c r="BL86" s="104"/>
    </row>
    <row r="87" spans="1:64" ht="12.75">
      <c r="A87" s="11"/>
      <c r="B87" s="24" t="s">
        <v>152</v>
      </c>
      <c r="C87" s="71">
        <v>0</v>
      </c>
      <c r="D87" s="53">
        <v>0.697739599</v>
      </c>
      <c r="E87" s="45">
        <v>0</v>
      </c>
      <c r="F87" s="45">
        <v>0</v>
      </c>
      <c r="G87" s="54">
        <v>0</v>
      </c>
      <c r="H87" s="71">
        <v>27.998649824</v>
      </c>
      <c r="I87" s="45">
        <v>2.232456779</v>
      </c>
      <c r="J87" s="45">
        <v>0</v>
      </c>
      <c r="K87" s="45">
        <v>0</v>
      </c>
      <c r="L87" s="54">
        <v>22.468489658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6.901711994</v>
      </c>
      <c r="S87" s="45">
        <v>1.0680419970000001</v>
      </c>
      <c r="T87" s="45">
        <v>0</v>
      </c>
      <c r="U87" s="45">
        <v>0</v>
      </c>
      <c r="V87" s="54">
        <v>2.0514896790000003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0.742030305</v>
      </c>
      <c r="AC87" s="45">
        <v>0</v>
      </c>
      <c r="AD87" s="45">
        <v>0</v>
      </c>
      <c r="AE87" s="45">
        <v>0</v>
      </c>
      <c r="AF87" s="54">
        <v>0.004217385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0.245774126</v>
      </c>
      <c r="AM87" s="45">
        <v>0</v>
      </c>
      <c r="AN87" s="45">
        <v>0</v>
      </c>
      <c r="AO87" s="45">
        <v>0</v>
      </c>
      <c r="AP87" s="54">
        <v>0.0035341269999999998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540.682582259</v>
      </c>
      <c r="AW87" s="45">
        <v>40.248708526</v>
      </c>
      <c r="AX87" s="45">
        <v>0</v>
      </c>
      <c r="AY87" s="45">
        <v>0</v>
      </c>
      <c r="AZ87" s="54">
        <v>240.07984815100002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103.668162271</v>
      </c>
      <c r="BG87" s="53">
        <v>5.531022266</v>
      </c>
      <c r="BH87" s="45">
        <v>0.019277851000000002</v>
      </c>
      <c r="BI87" s="45">
        <v>0</v>
      </c>
      <c r="BJ87" s="54">
        <v>31.470077416</v>
      </c>
      <c r="BK87" s="49">
        <v>1026.113814213</v>
      </c>
      <c r="BL87" s="104"/>
    </row>
    <row r="88" spans="1:64" ht="12.75">
      <c r="A88" s="11"/>
      <c r="B88" s="24" t="s">
        <v>153</v>
      </c>
      <c r="C88" s="71">
        <v>0</v>
      </c>
      <c r="D88" s="53">
        <v>0.654485802</v>
      </c>
      <c r="E88" s="45">
        <v>0</v>
      </c>
      <c r="F88" s="45">
        <v>0</v>
      </c>
      <c r="G88" s="54">
        <v>0</v>
      </c>
      <c r="H88" s="71">
        <v>89.86102126200001</v>
      </c>
      <c r="I88" s="45">
        <v>29.310249867000003</v>
      </c>
      <c r="J88" s="45">
        <v>0</v>
      </c>
      <c r="K88" s="45">
        <v>0</v>
      </c>
      <c r="L88" s="54">
        <v>76.67328801199999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25.488748025</v>
      </c>
      <c r="S88" s="45">
        <v>2.8620053149999998</v>
      </c>
      <c r="T88" s="45">
        <v>0</v>
      </c>
      <c r="U88" s="45">
        <v>0</v>
      </c>
      <c r="V88" s="54">
        <v>4.11048611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0.717985963</v>
      </c>
      <c r="AC88" s="45">
        <v>0</v>
      </c>
      <c r="AD88" s="45">
        <v>0</v>
      </c>
      <c r="AE88" s="45">
        <v>0</v>
      </c>
      <c r="AF88" s="54">
        <v>0.009136785000000001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0.218699566</v>
      </c>
      <c r="AM88" s="45">
        <v>0</v>
      </c>
      <c r="AN88" s="45">
        <v>0</v>
      </c>
      <c r="AO88" s="45">
        <v>0</v>
      </c>
      <c r="AP88" s="54">
        <v>0.024090035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1179.4758473580002</v>
      </c>
      <c r="AW88" s="45">
        <v>74.521287215</v>
      </c>
      <c r="AX88" s="45">
        <v>0.092962412</v>
      </c>
      <c r="AY88" s="45">
        <v>0</v>
      </c>
      <c r="AZ88" s="54">
        <v>521.111901963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253.271198266</v>
      </c>
      <c r="BG88" s="53">
        <v>9.225857171000001</v>
      </c>
      <c r="BH88" s="45">
        <v>0</v>
      </c>
      <c r="BI88" s="45">
        <v>0</v>
      </c>
      <c r="BJ88" s="54">
        <v>47.883213661</v>
      </c>
      <c r="BK88" s="49">
        <v>2315.5124647879998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310.2530046609999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1190.3342186159998</v>
      </c>
      <c r="I89" s="79">
        <f t="shared" si="10"/>
        <v>496.386629375</v>
      </c>
      <c r="J89" s="79">
        <f t="shared" si="10"/>
        <v>5.0491221</v>
      </c>
      <c r="K89" s="79">
        <f t="shared" si="10"/>
        <v>0</v>
      </c>
      <c r="L89" s="79">
        <f t="shared" si="10"/>
        <v>1472.0474333549998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393.45352770399995</v>
      </c>
      <c r="S89" s="79">
        <f t="shared" si="10"/>
        <v>99.13755903799999</v>
      </c>
      <c r="T89" s="79">
        <f t="shared" si="10"/>
        <v>3.084187201</v>
      </c>
      <c r="U89" s="79">
        <f t="shared" si="10"/>
        <v>0</v>
      </c>
      <c r="V89" s="79">
        <f t="shared" si="10"/>
        <v>137.16952551300002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6.2207607199999995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0.29300839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3.785454556000001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0.137516202</v>
      </c>
      <c r="AQ89" s="79">
        <f t="shared" si="10"/>
        <v>0</v>
      </c>
      <c r="AR89" s="79">
        <f t="shared" si="10"/>
        <v>0.21290177400000002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9498.408068847002</v>
      </c>
      <c r="AW89" s="79">
        <f t="shared" si="10"/>
        <v>1347.250918129</v>
      </c>
      <c r="AX89" s="79">
        <f t="shared" si="10"/>
        <v>0.092962412</v>
      </c>
      <c r="AY89" s="79">
        <f t="shared" si="10"/>
        <v>0</v>
      </c>
      <c r="AZ89" s="79">
        <f t="shared" si="10"/>
        <v>7885.135876250459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2794.1090949789996</v>
      </c>
      <c r="BG89" s="79">
        <f t="shared" si="10"/>
        <v>240.45778991799997</v>
      </c>
      <c r="BH89" s="79">
        <f t="shared" si="10"/>
        <v>0.019277851000000002</v>
      </c>
      <c r="BI89" s="79">
        <f t="shared" si="10"/>
        <v>0</v>
      </c>
      <c r="BJ89" s="79">
        <f t="shared" si="10"/>
        <v>1136.24965364</v>
      </c>
      <c r="BK89" s="100">
        <f>SUM(C89:BJ89)</f>
        <v>27019.28849123146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311.06828358099995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1684.296923768</v>
      </c>
      <c r="I90" s="70">
        <f t="shared" si="11"/>
        <v>496.70894766699996</v>
      </c>
      <c r="J90" s="70">
        <f t="shared" si="11"/>
        <v>5.0491221</v>
      </c>
      <c r="K90" s="70">
        <f t="shared" si="11"/>
        <v>0</v>
      </c>
      <c r="L90" s="69">
        <f t="shared" si="11"/>
        <v>1507.305118951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663.597041292</v>
      </c>
      <c r="S90" s="70">
        <f t="shared" si="11"/>
        <v>99.141777674</v>
      </c>
      <c r="T90" s="70">
        <f t="shared" si="11"/>
        <v>3.084187201</v>
      </c>
      <c r="U90" s="70">
        <f t="shared" si="11"/>
        <v>0</v>
      </c>
      <c r="V90" s="69">
        <f t="shared" si="11"/>
        <v>144.65078745800002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8.135505992999999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0.317249557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4.572019845000001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0.13912075100000001</v>
      </c>
      <c r="AQ90" s="50">
        <f t="shared" si="12"/>
        <v>0</v>
      </c>
      <c r="AR90" s="70">
        <f t="shared" si="12"/>
        <v>0.21290177400000002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12280.875919979731</v>
      </c>
      <c r="AW90" s="70">
        <f t="shared" si="12"/>
        <v>1359.313775392</v>
      </c>
      <c r="AX90" s="70">
        <f t="shared" si="12"/>
        <v>1.7465528460000002</v>
      </c>
      <c r="AY90" s="70">
        <f t="shared" si="12"/>
        <v>0</v>
      </c>
      <c r="AZ90" s="69">
        <f t="shared" si="12"/>
        <v>8478.173619203459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3896.7744977819993</v>
      </c>
      <c r="BG90" s="70">
        <f t="shared" si="12"/>
        <v>243.782790198</v>
      </c>
      <c r="BH90" s="70">
        <f t="shared" si="12"/>
        <v>0.019277851000000002</v>
      </c>
      <c r="BI90" s="70">
        <f t="shared" si="12"/>
        <v>0</v>
      </c>
      <c r="BJ90" s="69">
        <f t="shared" si="12"/>
        <v>1261.496558503</v>
      </c>
      <c r="BK90" s="52">
        <f t="shared" si="12"/>
        <v>32450.461979367188</v>
      </c>
      <c r="BL90" s="104"/>
    </row>
    <row r="91" spans="1:64" ht="3" customHeight="1">
      <c r="A91" s="11"/>
      <c r="B91" s="18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3"/>
      <c r="BL91" s="104"/>
    </row>
    <row r="92" spans="1:64" ht="12.75">
      <c r="A92" s="11" t="s">
        <v>16</v>
      </c>
      <c r="B92" s="17" t="s">
        <v>8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  <c r="BL92" s="104"/>
    </row>
    <row r="93" spans="1:64" ht="12.75">
      <c r="A93" s="11" t="s">
        <v>67</v>
      </c>
      <c r="B93" s="18" t="s">
        <v>17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3"/>
      <c r="BL93" s="104"/>
    </row>
    <row r="94" spans="1:64" ht="12.75">
      <c r="A94" s="11"/>
      <c r="B94" s="24" t="s">
        <v>165</v>
      </c>
      <c r="C94" s="71">
        <v>0</v>
      </c>
      <c r="D94" s="53">
        <v>83.57039792</v>
      </c>
      <c r="E94" s="45">
        <v>0</v>
      </c>
      <c r="F94" s="45">
        <v>0</v>
      </c>
      <c r="G94" s="54">
        <v>0</v>
      </c>
      <c r="H94" s="71">
        <v>58.87081521300001</v>
      </c>
      <c r="I94" s="45">
        <v>83.821310305</v>
      </c>
      <c r="J94" s="45">
        <v>0.021363354</v>
      </c>
      <c r="K94" s="45">
        <v>0</v>
      </c>
      <c r="L94" s="54">
        <v>201.44284718900002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16.512116358</v>
      </c>
      <c r="S94" s="45">
        <v>0.742762574</v>
      </c>
      <c r="T94" s="45">
        <v>0</v>
      </c>
      <c r="U94" s="45">
        <v>0</v>
      </c>
      <c r="V94" s="54">
        <v>18.867179761000003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0.205105703</v>
      </c>
      <c r="AC94" s="45">
        <v>0</v>
      </c>
      <c r="AD94" s="45">
        <v>0</v>
      </c>
      <c r="AE94" s="45">
        <v>0</v>
      </c>
      <c r="AF94" s="54">
        <v>0.8845740689999999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0.031446166</v>
      </c>
      <c r="AM94" s="45">
        <v>0</v>
      </c>
      <c r="AN94" s="45">
        <v>0</v>
      </c>
      <c r="AO94" s="45">
        <v>0</v>
      </c>
      <c r="AP94" s="54">
        <v>0.059459218999999994</v>
      </c>
      <c r="AQ94" s="71">
        <v>0</v>
      </c>
      <c r="AR94" s="53">
        <v>0</v>
      </c>
      <c r="AS94" s="45">
        <v>0</v>
      </c>
      <c r="AT94" s="45">
        <v>0</v>
      </c>
      <c r="AU94" s="54">
        <v>0</v>
      </c>
      <c r="AV94" s="71">
        <v>956.1653913810001</v>
      </c>
      <c r="AW94" s="45">
        <v>345.62650065900004</v>
      </c>
      <c r="AX94" s="45">
        <v>0</v>
      </c>
      <c r="AY94" s="45">
        <v>0</v>
      </c>
      <c r="AZ94" s="54">
        <v>3198.841874730474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315.550743284</v>
      </c>
      <c r="BG94" s="53">
        <v>32.975948095</v>
      </c>
      <c r="BH94" s="45">
        <v>4.386799478</v>
      </c>
      <c r="BI94" s="45">
        <v>0</v>
      </c>
      <c r="BJ94" s="54">
        <v>584.084323572</v>
      </c>
      <c r="BK94" s="61">
        <v>5902.660959030475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83.57039792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58.87081521300001</v>
      </c>
      <c r="I95" s="70">
        <f t="shared" si="13"/>
        <v>83.821310305</v>
      </c>
      <c r="J95" s="70">
        <f t="shared" si="13"/>
        <v>0.021363354</v>
      </c>
      <c r="K95" s="70">
        <f t="shared" si="13"/>
        <v>0</v>
      </c>
      <c r="L95" s="69">
        <f t="shared" si="13"/>
        <v>201.44284718900002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16.512116358</v>
      </c>
      <c r="S95" s="70">
        <f t="shared" si="13"/>
        <v>0.742762574</v>
      </c>
      <c r="T95" s="70">
        <f t="shared" si="13"/>
        <v>0</v>
      </c>
      <c r="U95" s="70">
        <f t="shared" si="13"/>
        <v>0</v>
      </c>
      <c r="V95" s="69">
        <f t="shared" si="13"/>
        <v>18.867179761000003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0.205105703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0.8845740689999999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0.031446166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0.059459218999999994</v>
      </c>
      <c r="AQ95" s="50">
        <f t="shared" si="14"/>
        <v>0</v>
      </c>
      <c r="AR95" s="70">
        <f>SUM(AR94:AR94)</f>
        <v>0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956.1653913810001</v>
      </c>
      <c r="AW95" s="70">
        <f t="shared" si="14"/>
        <v>345.62650065900004</v>
      </c>
      <c r="AX95" s="70">
        <f t="shared" si="14"/>
        <v>0</v>
      </c>
      <c r="AY95" s="70">
        <f t="shared" si="14"/>
        <v>0</v>
      </c>
      <c r="AZ95" s="69">
        <f t="shared" si="14"/>
        <v>3198.841874730474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315.550743284</v>
      </c>
      <c r="BG95" s="70">
        <f t="shared" si="14"/>
        <v>32.975948095</v>
      </c>
      <c r="BH95" s="70">
        <f t="shared" si="14"/>
        <v>4.386799478</v>
      </c>
      <c r="BI95" s="70">
        <f t="shared" si="14"/>
        <v>0</v>
      </c>
      <c r="BJ95" s="69">
        <f t="shared" si="14"/>
        <v>584.084323572</v>
      </c>
      <c r="BK95" s="97">
        <f>SUM(BK94:BK94)</f>
        <v>5902.660959030475</v>
      </c>
      <c r="BL95" s="104"/>
    </row>
    <row r="96" spans="1:64" ht="2.25" customHeight="1">
      <c r="A96" s="11"/>
      <c r="B96" s="18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3"/>
      <c r="BL96" s="104"/>
    </row>
    <row r="97" spans="1:64" ht="12.75">
      <c r="A97" s="11" t="s">
        <v>4</v>
      </c>
      <c r="B97" s="17" t="s">
        <v>9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3"/>
      <c r="BL97" s="104"/>
    </row>
    <row r="98" spans="1:64" ht="12.75">
      <c r="A98" s="11" t="s">
        <v>67</v>
      </c>
      <c r="B98" s="18" t="s">
        <v>18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3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  <c r="BL101" s="104"/>
    </row>
    <row r="102" spans="1:64" ht="12.75">
      <c r="A102" s="11"/>
      <c r="B102" s="109" t="s">
        <v>166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22.204999674</v>
      </c>
      <c r="AX102" s="59">
        <v>0</v>
      </c>
      <c r="AY102" s="59">
        <v>0</v>
      </c>
      <c r="AZ102" s="60">
        <v>61.856230967548385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4.052E-06</v>
      </c>
      <c r="BK102" s="61">
        <v>84.06123469354837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22.204999674</v>
      </c>
      <c r="AX103" s="70">
        <f t="shared" si="15"/>
        <v>0</v>
      </c>
      <c r="AY103" s="70">
        <f t="shared" si="15"/>
        <v>0</v>
      </c>
      <c r="AZ103" s="69">
        <f t="shared" si="15"/>
        <v>61.856230967548385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4.052E-06</v>
      </c>
      <c r="BK103" s="97">
        <f>SUM(BK102:BK102)</f>
        <v>84.06123469354837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22.204999674</v>
      </c>
      <c r="AX104" s="70">
        <f t="shared" si="17"/>
        <v>0</v>
      </c>
      <c r="AY104" s="70">
        <f t="shared" si="17"/>
        <v>0</v>
      </c>
      <c r="AZ104" s="69">
        <f t="shared" si="17"/>
        <v>61.856230967548385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4.052E-06</v>
      </c>
      <c r="BK104" s="97">
        <f t="shared" si="17"/>
        <v>84.06123469354837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3"/>
      <c r="BL105" s="104"/>
    </row>
    <row r="106" spans="1:64" ht="12.75">
      <c r="A106" s="11" t="s">
        <v>20</v>
      </c>
      <c r="B106" s="17" t="s">
        <v>21</v>
      </c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3"/>
      <c r="BL106" s="104"/>
    </row>
    <row r="107" spans="1:64" ht="12.75">
      <c r="A107" s="11" t="s">
        <v>67</v>
      </c>
      <c r="B107" s="18" t="s">
        <v>22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3"/>
      <c r="BL107" s="104"/>
    </row>
    <row r="108" spans="1:64" ht="12.75">
      <c r="A108" s="11"/>
      <c r="B108" s="24" t="s">
        <v>154</v>
      </c>
      <c r="C108" s="71">
        <v>0</v>
      </c>
      <c r="D108" s="53">
        <v>82.953213844</v>
      </c>
      <c r="E108" s="45">
        <v>0</v>
      </c>
      <c r="F108" s="45">
        <v>0</v>
      </c>
      <c r="G108" s="54">
        <v>0</v>
      </c>
      <c r="H108" s="71">
        <v>11.008766437</v>
      </c>
      <c r="I108" s="45">
        <v>4.50815531</v>
      </c>
      <c r="J108" s="45">
        <v>0</v>
      </c>
      <c r="K108" s="45">
        <v>0</v>
      </c>
      <c r="L108" s="54">
        <v>13.223053105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3.609524331</v>
      </c>
      <c r="S108" s="45">
        <v>0</v>
      </c>
      <c r="T108" s="45">
        <v>0</v>
      </c>
      <c r="U108" s="45">
        <v>0</v>
      </c>
      <c r="V108" s="54">
        <v>0.46444380799999996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0.000298916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15.326094095</v>
      </c>
      <c r="AW108" s="45">
        <v>48.24388919428931</v>
      </c>
      <c r="AX108" s="45">
        <v>0</v>
      </c>
      <c r="AY108" s="45">
        <v>0</v>
      </c>
      <c r="AZ108" s="54">
        <v>44.760267208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2.8110739579999997</v>
      </c>
      <c r="BG108" s="53">
        <v>1.542873028</v>
      </c>
      <c r="BH108" s="45">
        <v>0</v>
      </c>
      <c r="BI108" s="45">
        <v>0</v>
      </c>
      <c r="BJ108" s="54">
        <v>2.156788636</v>
      </c>
      <c r="BK108" s="61">
        <v>230.60844187028934</v>
      </c>
      <c r="BL108" s="104"/>
    </row>
    <row r="109" spans="1:64" ht="12.75">
      <c r="A109" s="11"/>
      <c r="B109" s="24" t="s">
        <v>155</v>
      </c>
      <c r="C109" s="71">
        <v>0</v>
      </c>
      <c r="D109" s="53">
        <v>0.425554829</v>
      </c>
      <c r="E109" s="45">
        <v>0</v>
      </c>
      <c r="F109" s="45">
        <v>0</v>
      </c>
      <c r="G109" s="54">
        <v>0</v>
      </c>
      <c r="H109" s="71">
        <v>0.44583175599999997</v>
      </c>
      <c r="I109" s="45">
        <v>1.392719689</v>
      </c>
      <c r="J109" s="45">
        <v>0</v>
      </c>
      <c r="K109" s="45">
        <v>0</v>
      </c>
      <c r="L109" s="54">
        <v>0.628292138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0.146716026</v>
      </c>
      <c r="S109" s="45">
        <v>0</v>
      </c>
      <c r="T109" s="45">
        <v>0</v>
      </c>
      <c r="U109" s="45">
        <v>0</v>
      </c>
      <c r="V109" s="54">
        <v>0.019215891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12.226555643000001</v>
      </c>
      <c r="AS109" s="45">
        <v>0</v>
      </c>
      <c r="AT109" s="45">
        <v>0</v>
      </c>
      <c r="AU109" s="54">
        <v>0</v>
      </c>
      <c r="AV109" s="71">
        <v>1.632456545</v>
      </c>
      <c r="AW109" s="45">
        <v>0.564551205</v>
      </c>
      <c r="AX109" s="45">
        <v>0</v>
      </c>
      <c r="AY109" s="45">
        <v>0</v>
      </c>
      <c r="AZ109" s="54">
        <v>9.734019370999999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0.440334868</v>
      </c>
      <c r="BG109" s="53">
        <v>0.08512249300000001</v>
      </c>
      <c r="BH109" s="45">
        <v>0</v>
      </c>
      <c r="BI109" s="45">
        <v>0</v>
      </c>
      <c r="BJ109" s="54">
        <v>0.01781756</v>
      </c>
      <c r="BK109" s="61">
        <v>27.759188014000003</v>
      </c>
      <c r="BL109" s="104"/>
    </row>
    <row r="110" spans="1:64" ht="12.75">
      <c r="A110" s="11"/>
      <c r="B110" s="24" t="s">
        <v>156</v>
      </c>
      <c r="C110" s="71">
        <v>0</v>
      </c>
      <c r="D110" s="53">
        <v>0.45767795599999994</v>
      </c>
      <c r="E110" s="45">
        <v>0</v>
      </c>
      <c r="F110" s="45">
        <v>0</v>
      </c>
      <c r="G110" s="54">
        <v>0</v>
      </c>
      <c r="H110" s="71">
        <v>1.088628643</v>
      </c>
      <c r="I110" s="45">
        <v>0.00890473</v>
      </c>
      <c r="J110" s="45">
        <v>0</v>
      </c>
      <c r="K110" s="45">
        <v>0</v>
      </c>
      <c r="L110" s="54">
        <v>1.810549806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0.445035103</v>
      </c>
      <c r="S110" s="45">
        <v>0</v>
      </c>
      <c r="T110" s="45">
        <v>0</v>
      </c>
      <c r="U110" s="45">
        <v>0</v>
      </c>
      <c r="V110" s="54">
        <v>0.154758369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0.000598955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5.179860831999999</v>
      </c>
      <c r="AW110" s="45">
        <v>0.657152688</v>
      </c>
      <c r="AX110" s="45">
        <v>0</v>
      </c>
      <c r="AY110" s="45">
        <v>0</v>
      </c>
      <c r="AZ110" s="54">
        <v>5.2779521250000005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1.3835016900000001</v>
      </c>
      <c r="BG110" s="53">
        <v>0.011966695000000001</v>
      </c>
      <c r="BH110" s="45">
        <v>0</v>
      </c>
      <c r="BI110" s="45">
        <v>0</v>
      </c>
      <c r="BJ110" s="54">
        <v>0.20585611299999998</v>
      </c>
      <c r="BK110" s="61">
        <v>16.682443705</v>
      </c>
      <c r="BL110" s="104"/>
    </row>
    <row r="111" spans="1:64" ht="12.75">
      <c r="A111" s="11"/>
      <c r="B111" s="24" t="s">
        <v>157</v>
      </c>
      <c r="C111" s="71">
        <v>0</v>
      </c>
      <c r="D111" s="53">
        <v>11.505641129</v>
      </c>
      <c r="E111" s="45">
        <v>0</v>
      </c>
      <c r="F111" s="45">
        <v>0</v>
      </c>
      <c r="G111" s="54">
        <v>0</v>
      </c>
      <c r="H111" s="71">
        <v>11.702263369</v>
      </c>
      <c r="I111" s="45">
        <v>16.430881759</v>
      </c>
      <c r="J111" s="45">
        <v>0</v>
      </c>
      <c r="K111" s="45">
        <v>0</v>
      </c>
      <c r="L111" s="54">
        <v>57.394386043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3.0058947870000003</v>
      </c>
      <c r="S111" s="45">
        <v>0.095609645</v>
      </c>
      <c r="T111" s="45">
        <v>0</v>
      </c>
      <c r="U111" s="45">
        <v>0</v>
      </c>
      <c r="V111" s="54">
        <v>2.360659921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0.082188266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0.050452133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62.785337483999996</v>
      </c>
      <c r="AW111" s="45">
        <v>5.149891114</v>
      </c>
      <c r="AX111" s="45">
        <v>0</v>
      </c>
      <c r="AY111" s="45">
        <v>0</v>
      </c>
      <c r="AZ111" s="54">
        <v>126.38786315600001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12.858657106999999</v>
      </c>
      <c r="BG111" s="53">
        <v>2.44743682</v>
      </c>
      <c r="BH111" s="45">
        <v>0</v>
      </c>
      <c r="BI111" s="45">
        <v>0</v>
      </c>
      <c r="BJ111" s="54">
        <v>3.956198806</v>
      </c>
      <c r="BK111" s="61">
        <v>316.21336153899995</v>
      </c>
      <c r="BL111" s="104"/>
    </row>
    <row r="112" spans="1:64" ht="12.75">
      <c r="A112" s="11"/>
      <c r="B112" s="24" t="s">
        <v>158</v>
      </c>
      <c r="C112" s="71">
        <v>0</v>
      </c>
      <c r="D112" s="53">
        <v>8.237485458</v>
      </c>
      <c r="E112" s="45">
        <v>0</v>
      </c>
      <c r="F112" s="45">
        <v>0</v>
      </c>
      <c r="G112" s="54">
        <v>0</v>
      </c>
      <c r="H112" s="71">
        <v>1.7598639340000002</v>
      </c>
      <c r="I112" s="45">
        <v>0.039361469</v>
      </c>
      <c r="J112" s="45">
        <v>0</v>
      </c>
      <c r="K112" s="45">
        <v>0</v>
      </c>
      <c r="L112" s="54">
        <v>6.862097826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0.8369973319999999</v>
      </c>
      <c r="S112" s="45">
        <v>0</v>
      </c>
      <c r="T112" s="45">
        <v>0</v>
      </c>
      <c r="U112" s="45">
        <v>0</v>
      </c>
      <c r="V112" s="54">
        <v>0.073552799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0.000197284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4.777873778</v>
      </c>
      <c r="AW112" s="45">
        <v>0.037052494</v>
      </c>
      <c r="AX112" s="45">
        <v>0</v>
      </c>
      <c r="AY112" s="45">
        <v>0</v>
      </c>
      <c r="AZ112" s="54">
        <v>6.90686838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1.405833755</v>
      </c>
      <c r="BG112" s="53">
        <v>0.000808222</v>
      </c>
      <c r="BH112" s="45">
        <v>0</v>
      </c>
      <c r="BI112" s="45">
        <v>0</v>
      </c>
      <c r="BJ112" s="54">
        <v>0.15857515900000002</v>
      </c>
      <c r="BK112" s="61">
        <v>31.09656789</v>
      </c>
      <c r="BL112" s="104"/>
    </row>
    <row r="113" spans="1:64" ht="12.75">
      <c r="A113" s="11"/>
      <c r="B113" s="24" t="s">
        <v>159</v>
      </c>
      <c r="C113" s="71">
        <v>0</v>
      </c>
      <c r="D113" s="53">
        <v>7.020535323999999</v>
      </c>
      <c r="E113" s="45">
        <v>0</v>
      </c>
      <c r="F113" s="45">
        <v>0</v>
      </c>
      <c r="G113" s="54">
        <v>0</v>
      </c>
      <c r="H113" s="71">
        <v>1.0668455570000002</v>
      </c>
      <c r="I113" s="45">
        <v>0.745049901</v>
      </c>
      <c r="J113" s="45">
        <v>0</v>
      </c>
      <c r="K113" s="45">
        <v>0</v>
      </c>
      <c r="L113" s="54">
        <v>0.7080554840000001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0.143712765</v>
      </c>
      <c r="S113" s="45">
        <v>0</v>
      </c>
      <c r="T113" s="45">
        <v>0</v>
      </c>
      <c r="U113" s="45">
        <v>0</v>
      </c>
      <c r="V113" s="54">
        <v>0.24781457599999998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2.77921068</v>
      </c>
      <c r="AW113" s="45">
        <v>1.13497096</v>
      </c>
      <c r="AX113" s="45">
        <v>0</v>
      </c>
      <c r="AY113" s="45">
        <v>0</v>
      </c>
      <c r="AZ113" s="54">
        <v>12.418912269000002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0.260129863</v>
      </c>
      <c r="BG113" s="53">
        <v>0</v>
      </c>
      <c r="BH113" s="45">
        <v>0</v>
      </c>
      <c r="BI113" s="45">
        <v>0</v>
      </c>
      <c r="BJ113" s="54">
        <v>0.174904364</v>
      </c>
      <c r="BK113" s="61">
        <v>26.700141743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110.60010854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27.072199696000006</v>
      </c>
      <c r="I114" s="79">
        <f t="shared" si="18"/>
        <v>23.125072858</v>
      </c>
      <c r="J114" s="79">
        <f t="shared" si="18"/>
        <v>0</v>
      </c>
      <c r="K114" s="79">
        <f t="shared" si="18"/>
        <v>0</v>
      </c>
      <c r="L114" s="79">
        <f t="shared" si="18"/>
        <v>80.626434402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8.187880344</v>
      </c>
      <c r="S114" s="79">
        <f t="shared" si="18"/>
        <v>0.095609645</v>
      </c>
      <c r="T114" s="79">
        <f t="shared" si="18"/>
        <v>0</v>
      </c>
      <c r="U114" s="79">
        <f t="shared" si="18"/>
        <v>0</v>
      </c>
      <c r="V114" s="79">
        <f t="shared" si="18"/>
        <v>3.320445364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0.082188266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0.051547288000000004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12.226555643000001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92.480833414</v>
      </c>
      <c r="AW114" s="79">
        <f t="shared" si="19"/>
        <v>55.7875076552893</v>
      </c>
      <c r="AX114" s="79">
        <f t="shared" si="19"/>
        <v>0</v>
      </c>
      <c r="AY114" s="79">
        <f t="shared" si="19"/>
        <v>0</v>
      </c>
      <c r="AZ114" s="79">
        <f t="shared" si="19"/>
        <v>205.485882509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19.159531240999996</v>
      </c>
      <c r="BG114" s="79">
        <f t="shared" si="19"/>
        <v>4.088207258</v>
      </c>
      <c r="BH114" s="79">
        <f t="shared" si="19"/>
        <v>0</v>
      </c>
      <c r="BI114" s="79">
        <f t="shared" si="19"/>
        <v>0</v>
      </c>
      <c r="BJ114" s="79">
        <f t="shared" si="19"/>
        <v>6.6701406379999995</v>
      </c>
      <c r="BK114" s="94">
        <f t="shared" si="19"/>
        <v>649.0601447612893</v>
      </c>
      <c r="BL114" s="104"/>
    </row>
    <row r="115" spans="1:64" ht="4.5" customHeight="1">
      <c r="A115" s="11"/>
      <c r="B115" s="2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3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3326.807564938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1919.897505225</v>
      </c>
      <c r="I116" s="82">
        <f t="shared" si="20"/>
        <v>13020.870123294997</v>
      </c>
      <c r="J116" s="82">
        <f t="shared" si="20"/>
        <v>2628.219738597456</v>
      </c>
      <c r="K116" s="82">
        <f t="shared" si="20"/>
        <v>6.149298536</v>
      </c>
      <c r="L116" s="82">
        <f t="shared" si="20"/>
        <v>5861.143503334215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740.280529144</v>
      </c>
      <c r="S116" s="82">
        <f t="shared" si="20"/>
        <v>278.55715735700005</v>
      </c>
      <c r="T116" s="82">
        <f t="shared" si="20"/>
        <v>85.536391815</v>
      </c>
      <c r="U116" s="82">
        <f t="shared" si="20"/>
        <v>0</v>
      </c>
      <c r="V116" s="82">
        <f t="shared" si="20"/>
        <v>395.38596460300005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8.499579860999999</v>
      </c>
      <c r="AC116" s="82">
        <f t="shared" si="20"/>
        <v>0.020405468</v>
      </c>
      <c r="AD116" s="82">
        <f t="shared" si="20"/>
        <v>0</v>
      </c>
      <c r="AE116" s="82">
        <f t="shared" si="20"/>
        <v>0</v>
      </c>
      <c r="AF116" s="82">
        <f t="shared" si="20"/>
        <v>1.648447603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4.710868796000001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0.19870126899999999</v>
      </c>
      <c r="AQ116" s="82">
        <f t="shared" si="21"/>
        <v>0</v>
      </c>
      <c r="AR116" s="82">
        <f t="shared" si="21"/>
        <v>45.709475544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13774.211869165732</v>
      </c>
      <c r="AW116" s="82">
        <f t="shared" si="21"/>
        <v>7640.36508098529</v>
      </c>
      <c r="AX116" s="82">
        <f t="shared" si="21"/>
        <v>397.66912926099997</v>
      </c>
      <c r="AY116" s="82">
        <f t="shared" si="21"/>
        <v>0</v>
      </c>
      <c r="AZ116" s="82">
        <f t="shared" si="21"/>
        <v>16895.66391621798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4365.259892315999</v>
      </c>
      <c r="BG116" s="82">
        <f t="shared" si="21"/>
        <v>632.440590695</v>
      </c>
      <c r="BH116" s="82">
        <f t="shared" si="21"/>
        <v>119.084895985</v>
      </c>
      <c r="BI116" s="82">
        <f t="shared" si="21"/>
        <v>0</v>
      </c>
      <c r="BJ116" s="82">
        <f t="shared" si="21"/>
        <v>2425.24881378</v>
      </c>
      <c r="BK116" s="82">
        <f t="shared" si="21"/>
        <v>74573.57944379169</v>
      </c>
      <c r="BL116" s="104"/>
    </row>
    <row r="117" spans="1:63" ht="4.5" customHeight="1">
      <c r="A117" s="11"/>
      <c r="B117" s="22"/>
      <c r="C117" s="11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7"/>
    </row>
    <row r="118" spans="1:63" ht="14.25" customHeight="1">
      <c r="A118" s="11" t="s">
        <v>5</v>
      </c>
      <c r="B118" s="23" t="s">
        <v>24</v>
      </c>
      <c r="C118" s="116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7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107:BK107"/>
    <mergeCell ref="C66:BK66"/>
    <mergeCell ref="C63:BK63"/>
    <mergeCell ref="C69:BK69"/>
    <mergeCell ref="C91:BK91"/>
    <mergeCell ref="C92:BK92"/>
    <mergeCell ref="C96:BK96"/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49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167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0.015527119</v>
      </c>
      <c r="E5" s="102">
        <v>0.006173442</v>
      </c>
      <c r="F5" s="102">
        <v>2.9321061040000003</v>
      </c>
      <c r="G5" s="102">
        <v>0.17141513600000002</v>
      </c>
      <c r="H5" s="102">
        <v>0.009317961999999999</v>
      </c>
      <c r="I5" s="102">
        <v>0</v>
      </c>
      <c r="J5" s="85">
        <v>0</v>
      </c>
      <c r="K5" s="91">
        <f>SUM(D5:J5)</f>
        <v>3.1345397630000003</v>
      </c>
      <c r="L5" s="102">
        <v>0</v>
      </c>
    </row>
    <row r="6" spans="2:12" ht="12.75">
      <c r="B6" s="12">
        <v>2</v>
      </c>
      <c r="C6" s="14" t="s">
        <v>34</v>
      </c>
      <c r="D6" s="102">
        <v>71.079109407</v>
      </c>
      <c r="E6" s="102">
        <v>88.25118987500001</v>
      </c>
      <c r="F6" s="102">
        <v>735.6226790329999</v>
      </c>
      <c r="G6" s="102">
        <v>91.801062277</v>
      </c>
      <c r="H6" s="102">
        <v>5.956831825</v>
      </c>
      <c r="I6" s="102">
        <v>0</v>
      </c>
      <c r="J6" s="85">
        <v>0.4330626607801642</v>
      </c>
      <c r="K6" s="91">
        <f aca="true" t="shared" si="0" ref="K6:K41">SUM(D6:J6)</f>
        <v>993.14393507778</v>
      </c>
      <c r="L6" s="102">
        <v>0</v>
      </c>
    </row>
    <row r="7" spans="2:12" ht="12.75">
      <c r="B7" s="12">
        <v>3</v>
      </c>
      <c r="C7" s="13" t="s">
        <v>35</v>
      </c>
      <c r="D7" s="102">
        <v>0.63348976</v>
      </c>
      <c r="E7" s="102">
        <v>0.06567280900000001</v>
      </c>
      <c r="F7" s="102">
        <v>4.401928915</v>
      </c>
      <c r="G7" s="102">
        <v>0.169322538</v>
      </c>
      <c r="H7" s="102">
        <v>0.025470072</v>
      </c>
      <c r="I7" s="102">
        <v>0</v>
      </c>
      <c r="J7" s="85">
        <v>0</v>
      </c>
      <c r="K7" s="91">
        <f t="shared" si="0"/>
        <v>5.295884094000001</v>
      </c>
      <c r="L7" s="102">
        <v>0</v>
      </c>
    </row>
    <row r="8" spans="2:12" ht="12.75">
      <c r="B8" s="12">
        <v>4</v>
      </c>
      <c r="C8" s="14" t="s">
        <v>36</v>
      </c>
      <c r="D8" s="102">
        <v>64.421134465</v>
      </c>
      <c r="E8" s="102">
        <v>40.069432658</v>
      </c>
      <c r="F8" s="102">
        <v>229.70485288400002</v>
      </c>
      <c r="G8" s="102">
        <v>24.076740664</v>
      </c>
      <c r="H8" s="102">
        <v>0.866189558</v>
      </c>
      <c r="I8" s="102">
        <v>0</v>
      </c>
      <c r="J8" s="85">
        <v>0.11680840898685135</v>
      </c>
      <c r="K8" s="91">
        <f t="shared" si="0"/>
        <v>359.2551586379868</v>
      </c>
      <c r="L8" s="102">
        <v>0</v>
      </c>
    </row>
    <row r="9" spans="2:12" ht="12.75">
      <c r="B9" s="12">
        <v>5</v>
      </c>
      <c r="C9" s="14" t="s">
        <v>37</v>
      </c>
      <c r="D9" s="102">
        <v>27.156285382</v>
      </c>
      <c r="E9" s="102">
        <v>68.333331676</v>
      </c>
      <c r="F9" s="102">
        <v>328.0747943</v>
      </c>
      <c r="G9" s="102">
        <v>44.913763177999996</v>
      </c>
      <c r="H9" s="102">
        <v>1.459866819</v>
      </c>
      <c r="I9" s="102">
        <v>0</v>
      </c>
      <c r="J9" s="85">
        <v>0.044098902961237245</v>
      </c>
      <c r="K9" s="91">
        <f t="shared" si="0"/>
        <v>469.9821402579613</v>
      </c>
      <c r="L9" s="102">
        <v>0</v>
      </c>
    </row>
    <row r="10" spans="2:12" ht="12.75">
      <c r="B10" s="12">
        <v>6</v>
      </c>
      <c r="C10" s="14" t="s">
        <v>38</v>
      </c>
      <c r="D10" s="102">
        <v>5.899240779</v>
      </c>
      <c r="E10" s="102">
        <v>27.50807783</v>
      </c>
      <c r="F10" s="102">
        <v>154.82839816900002</v>
      </c>
      <c r="G10" s="102">
        <v>29.343192303</v>
      </c>
      <c r="H10" s="102">
        <v>1.783271405</v>
      </c>
      <c r="I10" s="102">
        <v>0</v>
      </c>
      <c r="J10" s="85">
        <v>0.1444264227546692</v>
      </c>
      <c r="K10" s="91">
        <f t="shared" si="0"/>
        <v>219.5066069087547</v>
      </c>
      <c r="L10" s="102">
        <v>0</v>
      </c>
    </row>
    <row r="11" spans="2:12" ht="12.75">
      <c r="B11" s="12">
        <v>7</v>
      </c>
      <c r="C11" s="14" t="s">
        <v>39</v>
      </c>
      <c r="D11" s="102">
        <v>25.410465017</v>
      </c>
      <c r="E11" s="102">
        <v>64.21949457</v>
      </c>
      <c r="F11" s="102">
        <v>231.06862577200002</v>
      </c>
      <c r="G11" s="102">
        <v>38.282068523</v>
      </c>
      <c r="H11" s="102">
        <v>2.770600338</v>
      </c>
      <c r="I11" s="102">
        <v>0</v>
      </c>
      <c r="J11" s="85">
        <v>0.013548192752940391</v>
      </c>
      <c r="K11" s="91">
        <f t="shared" si="0"/>
        <v>361.764802412753</v>
      </c>
      <c r="L11" s="102">
        <v>0</v>
      </c>
    </row>
    <row r="12" spans="2:12" ht="12.75">
      <c r="B12" s="12">
        <v>8</v>
      </c>
      <c r="C12" s="13" t="s">
        <v>40</v>
      </c>
      <c r="D12" s="102">
        <v>1.7329139210000002</v>
      </c>
      <c r="E12" s="102">
        <v>0.19938761500000002</v>
      </c>
      <c r="F12" s="102">
        <v>11.671813325999999</v>
      </c>
      <c r="G12" s="102">
        <v>1.038874304</v>
      </c>
      <c r="H12" s="102">
        <v>0.00705945</v>
      </c>
      <c r="I12" s="102">
        <v>0</v>
      </c>
      <c r="J12" s="85">
        <v>0</v>
      </c>
      <c r="K12" s="91">
        <f t="shared" si="0"/>
        <v>14.650048616</v>
      </c>
      <c r="L12" s="102">
        <v>0</v>
      </c>
    </row>
    <row r="13" spans="2:12" ht="12.75">
      <c r="B13" s="12">
        <v>9</v>
      </c>
      <c r="C13" s="13" t="s">
        <v>41</v>
      </c>
      <c r="D13" s="102">
        <v>0.352475712</v>
      </c>
      <c r="E13" s="102">
        <v>0.256982432</v>
      </c>
      <c r="F13" s="102">
        <v>6.7286478380000005</v>
      </c>
      <c r="G13" s="102">
        <v>0.584710358</v>
      </c>
      <c r="H13" s="102">
        <v>0.022449541</v>
      </c>
      <c r="I13" s="102">
        <v>0</v>
      </c>
      <c r="J13" s="85">
        <v>0</v>
      </c>
      <c r="K13" s="91">
        <f t="shared" si="0"/>
        <v>7.945265881</v>
      </c>
      <c r="L13" s="102">
        <v>0</v>
      </c>
    </row>
    <row r="14" spans="2:12" ht="12.75">
      <c r="B14" s="12">
        <v>10</v>
      </c>
      <c r="C14" s="14" t="s">
        <v>42</v>
      </c>
      <c r="D14" s="102">
        <v>27.248076642</v>
      </c>
      <c r="E14" s="102">
        <v>137.504233187</v>
      </c>
      <c r="F14" s="102">
        <v>358.04435221000006</v>
      </c>
      <c r="G14" s="102">
        <v>85.00960826900001</v>
      </c>
      <c r="H14" s="102">
        <v>1.8411601149999999</v>
      </c>
      <c r="I14" s="102">
        <v>0</v>
      </c>
      <c r="J14" s="85">
        <v>0.002916723037490107</v>
      </c>
      <c r="K14" s="91">
        <f t="shared" si="0"/>
        <v>609.6503471460375</v>
      </c>
      <c r="L14" s="102">
        <v>0</v>
      </c>
    </row>
    <row r="15" spans="2:12" ht="12.75">
      <c r="B15" s="12">
        <v>11</v>
      </c>
      <c r="C15" s="14" t="s">
        <v>43</v>
      </c>
      <c r="D15" s="102">
        <v>321.232018432</v>
      </c>
      <c r="E15" s="102">
        <v>668.767015049</v>
      </c>
      <c r="F15" s="102">
        <v>3148.691468438</v>
      </c>
      <c r="G15" s="102">
        <v>617.5315520214765</v>
      </c>
      <c r="H15" s="102">
        <v>24.523020392</v>
      </c>
      <c r="I15" s="102">
        <v>0</v>
      </c>
      <c r="J15" s="85">
        <v>2.309442133001079</v>
      </c>
      <c r="K15" s="91">
        <f t="shared" si="0"/>
        <v>4783.054516465477</v>
      </c>
      <c r="L15" s="102">
        <v>0</v>
      </c>
    </row>
    <row r="16" spans="2:12" ht="12.75">
      <c r="B16" s="12">
        <v>12</v>
      </c>
      <c r="C16" s="14" t="s">
        <v>44</v>
      </c>
      <c r="D16" s="102">
        <v>403.03952301</v>
      </c>
      <c r="E16" s="102">
        <v>1315.920719697</v>
      </c>
      <c r="F16" s="102">
        <v>895.154733012</v>
      </c>
      <c r="G16" s="102">
        <v>104.794882878</v>
      </c>
      <c r="H16" s="102">
        <v>10.411986560999999</v>
      </c>
      <c r="I16" s="102">
        <v>0</v>
      </c>
      <c r="J16" s="85">
        <v>0.1849123861392247</v>
      </c>
      <c r="K16" s="91">
        <f t="shared" si="0"/>
        <v>2729.5067575441394</v>
      </c>
      <c r="L16" s="102">
        <v>0</v>
      </c>
    </row>
    <row r="17" spans="2:12" ht="12.75">
      <c r="B17" s="12">
        <v>13</v>
      </c>
      <c r="C17" s="14" t="s">
        <v>45</v>
      </c>
      <c r="D17" s="102">
        <v>1.6871805829999997</v>
      </c>
      <c r="E17" s="102">
        <v>3.8225468519999994</v>
      </c>
      <c r="F17" s="102">
        <v>50.759779331</v>
      </c>
      <c r="G17" s="102">
        <v>6.122822212</v>
      </c>
      <c r="H17" s="102">
        <v>0.336035694</v>
      </c>
      <c r="I17" s="102">
        <v>0</v>
      </c>
      <c r="J17" s="85">
        <v>0</v>
      </c>
      <c r="K17" s="91">
        <f t="shared" si="0"/>
        <v>62.728364672000005</v>
      </c>
      <c r="L17" s="102">
        <v>0</v>
      </c>
    </row>
    <row r="18" spans="2:12" ht="12.75">
      <c r="B18" s="12">
        <v>14</v>
      </c>
      <c r="C18" s="14" t="s">
        <v>46</v>
      </c>
      <c r="D18" s="102">
        <v>0.8714208779999999</v>
      </c>
      <c r="E18" s="102">
        <v>1.2423861510000003</v>
      </c>
      <c r="F18" s="102">
        <v>26.867382302</v>
      </c>
      <c r="G18" s="102">
        <v>1.01100545</v>
      </c>
      <c r="H18" s="102">
        <v>0.311961336</v>
      </c>
      <c r="I18" s="102">
        <v>0</v>
      </c>
      <c r="J18" s="85">
        <v>3.052242609345026E-07</v>
      </c>
      <c r="K18" s="91">
        <f t="shared" si="0"/>
        <v>30.30415642222426</v>
      </c>
      <c r="L18" s="102">
        <v>0</v>
      </c>
    </row>
    <row r="19" spans="2:12" ht="12.75">
      <c r="B19" s="12">
        <v>15</v>
      </c>
      <c r="C19" s="14" t="s">
        <v>47</v>
      </c>
      <c r="D19" s="102">
        <v>17.154236918000002</v>
      </c>
      <c r="E19" s="102">
        <v>43.438210088</v>
      </c>
      <c r="F19" s="102">
        <v>377.255375601</v>
      </c>
      <c r="G19" s="102">
        <v>100.74894550900001</v>
      </c>
      <c r="H19" s="102">
        <v>1.270436547</v>
      </c>
      <c r="I19" s="102">
        <v>0</v>
      </c>
      <c r="J19" s="85">
        <v>0.0005769755945865214</v>
      </c>
      <c r="K19" s="91">
        <f t="shared" si="0"/>
        <v>539.8677816385947</v>
      </c>
      <c r="L19" s="102">
        <v>0</v>
      </c>
    </row>
    <row r="20" spans="2:12" ht="12.75">
      <c r="B20" s="12">
        <v>16</v>
      </c>
      <c r="C20" s="14" t="s">
        <v>48</v>
      </c>
      <c r="D20" s="102">
        <v>1074.2319222200001</v>
      </c>
      <c r="E20" s="102">
        <v>1301.855509451</v>
      </c>
      <c r="F20" s="102">
        <v>2368.02856722</v>
      </c>
      <c r="G20" s="102">
        <v>272.07924719899995</v>
      </c>
      <c r="H20" s="102">
        <v>41.283764398</v>
      </c>
      <c r="I20" s="102">
        <v>0</v>
      </c>
      <c r="J20" s="85">
        <v>1.3814618940653307</v>
      </c>
      <c r="K20" s="91">
        <f t="shared" si="0"/>
        <v>5058.860472382065</v>
      </c>
      <c r="L20" s="102">
        <v>0</v>
      </c>
    </row>
    <row r="21" spans="2:12" ht="12.75">
      <c r="B21" s="12">
        <v>17</v>
      </c>
      <c r="C21" s="14" t="s">
        <v>49</v>
      </c>
      <c r="D21" s="102">
        <v>80.86092959700001</v>
      </c>
      <c r="E21" s="102">
        <v>118.855770495</v>
      </c>
      <c r="F21" s="102">
        <v>588.042901621</v>
      </c>
      <c r="G21" s="102">
        <v>86.583997632</v>
      </c>
      <c r="H21" s="102">
        <v>6.131174808</v>
      </c>
      <c r="I21" s="102">
        <v>0</v>
      </c>
      <c r="J21" s="85">
        <v>0.614941422989961</v>
      </c>
      <c r="K21" s="91">
        <f t="shared" si="0"/>
        <v>881.08971557599</v>
      </c>
      <c r="L21" s="102">
        <v>0</v>
      </c>
    </row>
    <row r="22" spans="2:12" ht="12.75">
      <c r="B22" s="12">
        <v>18</v>
      </c>
      <c r="C22" s="13" t="s">
        <v>50</v>
      </c>
      <c r="D22" s="102">
        <v>9.6612E-05</v>
      </c>
      <c r="E22" s="102">
        <v>0.0025247990000000003</v>
      </c>
      <c r="F22" s="102">
        <v>0.265955526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0.268576937</v>
      </c>
      <c r="L22" s="102">
        <v>0</v>
      </c>
    </row>
    <row r="23" spans="2:12" ht="12.75">
      <c r="B23" s="12">
        <v>19</v>
      </c>
      <c r="C23" s="14" t="s">
        <v>51</v>
      </c>
      <c r="D23" s="102">
        <v>48.262171674</v>
      </c>
      <c r="E23" s="102">
        <v>73.246151217</v>
      </c>
      <c r="F23" s="102">
        <v>647.3290815729999</v>
      </c>
      <c r="G23" s="102">
        <v>97.927678923</v>
      </c>
      <c r="H23" s="102">
        <v>3.5396935810000003</v>
      </c>
      <c r="I23" s="102">
        <v>0</v>
      </c>
      <c r="J23" s="85">
        <v>0.24007251457530798</v>
      </c>
      <c r="K23" s="91">
        <f t="shared" si="0"/>
        <v>870.5448494825754</v>
      </c>
      <c r="L23" s="102">
        <v>0</v>
      </c>
    </row>
    <row r="24" spans="2:12" ht="12.75">
      <c r="B24" s="12">
        <v>20</v>
      </c>
      <c r="C24" s="14" t="s">
        <v>52</v>
      </c>
      <c r="D24" s="102">
        <v>9684.859659762458</v>
      </c>
      <c r="E24" s="102">
        <v>11930.560139205</v>
      </c>
      <c r="F24" s="102">
        <v>10517.974446400196</v>
      </c>
      <c r="G24" s="102">
        <v>2409.84636239</v>
      </c>
      <c r="H24" s="102">
        <v>372.4709619122894</v>
      </c>
      <c r="I24" s="102">
        <v>0</v>
      </c>
      <c r="J24" s="85">
        <v>69.40145475969703</v>
      </c>
      <c r="K24" s="91">
        <f t="shared" si="0"/>
        <v>34985.11302442964</v>
      </c>
      <c r="L24" s="102">
        <v>0</v>
      </c>
    </row>
    <row r="25" spans="2:12" ht="12.75">
      <c r="B25" s="12">
        <v>21</v>
      </c>
      <c r="C25" s="13" t="s">
        <v>53</v>
      </c>
      <c r="D25" s="102">
        <v>0.27089965099999996</v>
      </c>
      <c r="E25" s="102">
        <v>0.311451818</v>
      </c>
      <c r="F25" s="102">
        <v>4.112591308</v>
      </c>
      <c r="G25" s="102">
        <v>0.267418921</v>
      </c>
      <c r="H25" s="102">
        <v>0.063676866</v>
      </c>
      <c r="I25" s="102">
        <v>0</v>
      </c>
      <c r="J25" s="85">
        <v>0</v>
      </c>
      <c r="K25" s="91">
        <f t="shared" si="0"/>
        <v>5.026038563999999</v>
      </c>
      <c r="L25" s="102">
        <v>0</v>
      </c>
    </row>
    <row r="26" spans="2:12" ht="12.75">
      <c r="B26" s="12">
        <v>22</v>
      </c>
      <c r="C26" s="14" t="s">
        <v>54</v>
      </c>
      <c r="D26" s="102">
        <v>0.430897371</v>
      </c>
      <c r="E26" s="102">
        <v>4.965972343999999</v>
      </c>
      <c r="F26" s="102">
        <v>11.520526953000001</v>
      </c>
      <c r="G26" s="102">
        <v>0.493490567</v>
      </c>
      <c r="H26" s="102">
        <v>0.15923934099999998</v>
      </c>
      <c r="I26" s="102">
        <v>0</v>
      </c>
      <c r="J26" s="85">
        <v>5.443165986665296E-05</v>
      </c>
      <c r="K26" s="91">
        <f t="shared" si="0"/>
        <v>17.570181007659865</v>
      </c>
      <c r="L26" s="102">
        <v>0</v>
      </c>
    </row>
    <row r="27" spans="2:12" ht="12.75">
      <c r="B27" s="12">
        <v>23</v>
      </c>
      <c r="C27" s="13" t="s">
        <v>55</v>
      </c>
      <c r="D27" s="102">
        <v>0.015818587</v>
      </c>
      <c r="E27" s="102">
        <v>0.27675410999999994</v>
      </c>
      <c r="F27" s="102">
        <v>1.6753272179999998</v>
      </c>
      <c r="G27" s="102">
        <v>0.215982004</v>
      </c>
      <c r="H27" s="102">
        <v>6.8765E-05</v>
      </c>
      <c r="I27" s="102">
        <v>0</v>
      </c>
      <c r="J27" s="85">
        <v>0</v>
      </c>
      <c r="K27" s="91">
        <f t="shared" si="0"/>
        <v>2.183950684</v>
      </c>
      <c r="L27" s="102">
        <v>0</v>
      </c>
    </row>
    <row r="28" spans="2:12" ht="12.75">
      <c r="B28" s="12">
        <v>24</v>
      </c>
      <c r="C28" s="13" t="s">
        <v>56</v>
      </c>
      <c r="D28" s="102">
        <v>0.032748228000000004</v>
      </c>
      <c r="E28" s="102">
        <v>0.512591312</v>
      </c>
      <c r="F28" s="102">
        <v>5.460452526</v>
      </c>
      <c r="G28" s="102">
        <v>0.146085447</v>
      </c>
      <c r="H28" s="102">
        <v>0.04549409</v>
      </c>
      <c r="I28" s="102">
        <v>0</v>
      </c>
      <c r="J28" s="85">
        <v>0.10417080194569889</v>
      </c>
      <c r="K28" s="91">
        <f t="shared" si="0"/>
        <v>6.301542404945699</v>
      </c>
      <c r="L28" s="102">
        <v>0</v>
      </c>
    </row>
    <row r="29" spans="2:12" ht="12.75">
      <c r="B29" s="12">
        <v>25</v>
      </c>
      <c r="C29" s="14" t="s">
        <v>99</v>
      </c>
      <c r="D29" s="102">
        <v>1314.225612049</v>
      </c>
      <c r="E29" s="102">
        <v>1735.0526974107256</v>
      </c>
      <c r="F29" s="102">
        <v>2367.479471235</v>
      </c>
      <c r="G29" s="102">
        <v>312.60972835</v>
      </c>
      <c r="H29" s="102">
        <v>47.995537931</v>
      </c>
      <c r="I29" s="102">
        <v>0</v>
      </c>
      <c r="J29" s="85">
        <v>5.022334068986458</v>
      </c>
      <c r="K29" s="91">
        <f t="shared" si="0"/>
        <v>5782.385381044712</v>
      </c>
      <c r="L29" s="102">
        <v>0</v>
      </c>
    </row>
    <row r="30" spans="2:12" ht="12.75">
      <c r="B30" s="12">
        <v>26</v>
      </c>
      <c r="C30" s="14" t="s">
        <v>100</v>
      </c>
      <c r="D30" s="102">
        <v>6.852181562999999</v>
      </c>
      <c r="E30" s="102">
        <v>42.571195536</v>
      </c>
      <c r="F30" s="102">
        <v>293.290512559</v>
      </c>
      <c r="G30" s="102">
        <v>65.4292705</v>
      </c>
      <c r="H30" s="102">
        <v>2.5742097399999997</v>
      </c>
      <c r="I30" s="102">
        <v>0</v>
      </c>
      <c r="J30" s="85">
        <v>0.0024560378863196313</v>
      </c>
      <c r="K30" s="91">
        <f t="shared" si="0"/>
        <v>410.7198259358863</v>
      </c>
      <c r="L30" s="102">
        <v>0</v>
      </c>
    </row>
    <row r="31" spans="2:12" ht="12.75">
      <c r="B31" s="12">
        <v>27</v>
      </c>
      <c r="C31" s="14" t="s">
        <v>15</v>
      </c>
      <c r="D31" s="102">
        <v>481.06531846499996</v>
      </c>
      <c r="E31" s="102">
        <v>419.634400069</v>
      </c>
      <c r="F31" s="102">
        <v>2045.296228238</v>
      </c>
      <c r="G31" s="102">
        <v>329.178961567</v>
      </c>
      <c r="H31" s="102">
        <v>29.686312714999996</v>
      </c>
      <c r="I31" s="102">
        <v>0</v>
      </c>
      <c r="J31" s="85">
        <v>0</v>
      </c>
      <c r="K31" s="91">
        <f t="shared" si="0"/>
        <v>3304.861221054</v>
      </c>
      <c r="L31" s="102">
        <v>0</v>
      </c>
    </row>
    <row r="32" spans="2:12" ht="12.75">
      <c r="B32" s="12">
        <v>28</v>
      </c>
      <c r="C32" s="14" t="s">
        <v>101</v>
      </c>
      <c r="D32" s="102">
        <v>0.232887754</v>
      </c>
      <c r="E32" s="102">
        <v>3.886391997</v>
      </c>
      <c r="F32" s="102">
        <v>18.853975976</v>
      </c>
      <c r="G32" s="102">
        <v>1.733205319</v>
      </c>
      <c r="H32" s="102">
        <v>1.1858015339999999</v>
      </c>
      <c r="I32" s="102">
        <v>0</v>
      </c>
      <c r="J32" s="85">
        <v>0.0003316770302154929</v>
      </c>
      <c r="K32" s="91">
        <f t="shared" si="0"/>
        <v>25.892594257030215</v>
      </c>
      <c r="L32" s="102">
        <v>0</v>
      </c>
    </row>
    <row r="33" spans="2:12" ht="12.75">
      <c r="B33" s="12">
        <v>29</v>
      </c>
      <c r="C33" s="14" t="s">
        <v>57</v>
      </c>
      <c r="D33" s="102">
        <v>39.696944628</v>
      </c>
      <c r="E33" s="102">
        <v>146.849662591</v>
      </c>
      <c r="F33" s="102">
        <v>602.338084458</v>
      </c>
      <c r="G33" s="102">
        <v>55.540295149</v>
      </c>
      <c r="H33" s="102">
        <v>4.745936242</v>
      </c>
      <c r="I33" s="102">
        <v>0</v>
      </c>
      <c r="J33" s="85">
        <v>0.003985923623543669</v>
      </c>
      <c r="K33" s="91">
        <f t="shared" si="0"/>
        <v>849.1749089916236</v>
      </c>
      <c r="L33" s="102">
        <v>0</v>
      </c>
    </row>
    <row r="34" spans="2:12" ht="12.75">
      <c r="B34" s="12">
        <v>30</v>
      </c>
      <c r="C34" s="14" t="s">
        <v>58</v>
      </c>
      <c r="D34" s="102">
        <v>41.740319485</v>
      </c>
      <c r="E34" s="102">
        <v>483.88307192</v>
      </c>
      <c r="F34" s="102">
        <v>935.9718217089999</v>
      </c>
      <c r="G34" s="102">
        <v>108.203046415</v>
      </c>
      <c r="H34" s="102">
        <v>3.876403857</v>
      </c>
      <c r="I34" s="102">
        <v>0</v>
      </c>
      <c r="J34" s="85">
        <v>0.10122386170637628</v>
      </c>
      <c r="K34" s="91">
        <f t="shared" si="0"/>
        <v>1573.7758872477061</v>
      </c>
      <c r="L34" s="102">
        <v>0</v>
      </c>
    </row>
    <row r="35" spans="2:12" ht="12.75">
      <c r="B35" s="12">
        <v>31</v>
      </c>
      <c r="C35" s="13" t="s">
        <v>59</v>
      </c>
      <c r="D35" s="102">
        <v>1.183057012</v>
      </c>
      <c r="E35" s="102">
        <v>0.218967341</v>
      </c>
      <c r="F35" s="102">
        <v>21.606129533999997</v>
      </c>
      <c r="G35" s="102">
        <v>4.116586197</v>
      </c>
      <c r="H35" s="102">
        <v>0.019920214000000002</v>
      </c>
      <c r="I35" s="102">
        <v>0</v>
      </c>
      <c r="J35" s="85">
        <v>0</v>
      </c>
      <c r="K35" s="91">
        <f t="shared" si="0"/>
        <v>27.144660297999998</v>
      </c>
      <c r="L35" s="102">
        <v>0</v>
      </c>
    </row>
    <row r="36" spans="2:12" ht="12.75">
      <c r="B36" s="12">
        <v>32</v>
      </c>
      <c r="C36" s="14" t="s">
        <v>60</v>
      </c>
      <c r="D36" s="102">
        <v>295.864070109</v>
      </c>
      <c r="E36" s="102">
        <v>456.461434578</v>
      </c>
      <c r="F36" s="102">
        <v>1538.6528096989998</v>
      </c>
      <c r="G36" s="102">
        <v>340.928055878</v>
      </c>
      <c r="H36" s="102">
        <v>39.551998047000005</v>
      </c>
      <c r="I36" s="102">
        <v>0</v>
      </c>
      <c r="J36" s="85">
        <v>0.5572905628432319</v>
      </c>
      <c r="K36" s="91">
        <f t="shared" si="0"/>
        <v>2672.015658873843</v>
      </c>
      <c r="L36" s="102">
        <v>0</v>
      </c>
    </row>
    <row r="37" spans="2:12" ht="12.75">
      <c r="B37" s="12">
        <v>33</v>
      </c>
      <c r="C37" s="14" t="s">
        <v>95</v>
      </c>
      <c r="D37" s="102">
        <v>18.227950118</v>
      </c>
      <c r="E37" s="102">
        <v>3.6820993090000003</v>
      </c>
      <c r="F37" s="102">
        <v>49.373207638000004</v>
      </c>
      <c r="G37" s="103">
        <v>4.671247696</v>
      </c>
      <c r="H37" s="103">
        <v>0.517147068</v>
      </c>
      <c r="I37" s="102">
        <v>0</v>
      </c>
      <c r="J37" s="85">
        <v>1.1649484192945123</v>
      </c>
      <c r="K37" s="91">
        <f t="shared" si="0"/>
        <v>77.63660024829451</v>
      </c>
      <c r="L37" s="102">
        <v>0</v>
      </c>
    </row>
    <row r="38" spans="2:12" ht="12.75">
      <c r="B38" s="12">
        <v>34</v>
      </c>
      <c r="C38" s="14" t="s">
        <v>61</v>
      </c>
      <c r="D38" s="102">
        <v>0.049625390000000005</v>
      </c>
      <c r="E38" s="102">
        <v>0.165520954</v>
      </c>
      <c r="F38" s="102">
        <v>4.05088035</v>
      </c>
      <c r="G38" s="102">
        <v>0.12006665</v>
      </c>
      <c r="H38" s="102">
        <v>0.008846864</v>
      </c>
      <c r="I38" s="102">
        <v>0</v>
      </c>
      <c r="J38" s="85">
        <v>6.094311076658902E-05</v>
      </c>
      <c r="K38" s="91">
        <f t="shared" si="0"/>
        <v>4.395001151110766</v>
      </c>
      <c r="L38" s="102">
        <v>0</v>
      </c>
    </row>
    <row r="39" spans="2:12" ht="12.75">
      <c r="B39" s="12">
        <v>35</v>
      </c>
      <c r="C39" s="14" t="s">
        <v>62</v>
      </c>
      <c r="D39" s="102">
        <v>314.387002689</v>
      </c>
      <c r="E39" s="102">
        <v>393.386326636</v>
      </c>
      <c r="F39" s="102">
        <v>1774.749554248</v>
      </c>
      <c r="G39" s="102">
        <v>302.635047191</v>
      </c>
      <c r="H39" s="102">
        <v>12.534734368</v>
      </c>
      <c r="I39" s="102">
        <v>0</v>
      </c>
      <c r="J39" s="85">
        <v>0.1448376615755683</v>
      </c>
      <c r="K39" s="91">
        <f t="shared" si="0"/>
        <v>2797.8375027935754</v>
      </c>
      <c r="L39" s="102">
        <v>0</v>
      </c>
    </row>
    <row r="40" spans="2:12" ht="12.75">
      <c r="B40" s="12">
        <v>36</v>
      </c>
      <c r="C40" s="14" t="s">
        <v>63</v>
      </c>
      <c r="D40" s="102">
        <v>6.8405352090000004</v>
      </c>
      <c r="E40" s="102">
        <v>57.724213144</v>
      </c>
      <c r="F40" s="102">
        <v>233.05420558999998</v>
      </c>
      <c r="G40" s="102">
        <v>26.895930558999996</v>
      </c>
      <c r="H40" s="102">
        <v>1.216297566</v>
      </c>
      <c r="I40" s="102">
        <v>0</v>
      </c>
      <c r="J40" s="85">
        <v>0.018923090246576676</v>
      </c>
      <c r="K40" s="91">
        <f t="shared" si="0"/>
        <v>325.7501051582465</v>
      </c>
      <c r="L40" s="102">
        <v>0</v>
      </c>
    </row>
    <row r="41" spans="2:12" ht="12.75">
      <c r="B41" s="12">
        <v>37</v>
      </c>
      <c r="C41" s="14" t="s">
        <v>64</v>
      </c>
      <c r="D41" s="102">
        <v>490.96918454799993</v>
      </c>
      <c r="E41" s="102">
        <v>985.3944950249999</v>
      </c>
      <c r="F41" s="102">
        <v>1859.5283105529998</v>
      </c>
      <c r="G41" s="102">
        <v>337.439288856</v>
      </c>
      <c r="H41" s="102">
        <v>29.857267239</v>
      </c>
      <c r="I41" s="102">
        <v>0</v>
      </c>
      <c r="J41" s="85">
        <v>2.052893511079107</v>
      </c>
      <c r="K41" s="91">
        <f t="shared" si="0"/>
        <v>3705.241439732079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14868.232930746457</v>
      </c>
      <c r="E42" s="105">
        <f t="shared" si="1"/>
        <v>20619.10219519272</v>
      </c>
      <c r="F42" s="105">
        <f t="shared" si="1"/>
        <v>32450.4619793672</v>
      </c>
      <c r="G42" s="105">
        <f t="shared" si="1"/>
        <v>5902.660959030478</v>
      </c>
      <c r="H42" s="105">
        <f t="shared" si="1"/>
        <v>649.0601447612893</v>
      </c>
      <c r="I42" s="105">
        <f t="shared" si="1"/>
        <v>0</v>
      </c>
      <c r="J42" s="105">
        <f t="shared" si="1"/>
        <v>84.06123469354837</v>
      </c>
      <c r="K42" s="105">
        <f t="shared" si="1"/>
        <v>74573.57944379168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2019-09-09T07:49:57Z</dcterms:modified>
  <cp:category/>
  <cp:version/>
  <cp:contentType/>
  <cp:contentStatus/>
</cp:coreProperties>
</file>