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78" firstSheet="0" autoFilterDateGrouping="1"/>
  </bookViews>
  <sheets>
    <sheet name="VALUE" sheetId="1" state="visible" r:id="rId1"/>
    <sheet name="Sheet1" sheetId="2" state="hidden" r:id="rId2"/>
  </sheets>
  <definedNames/>
  <calcPr calcId="191029" fullCalcOnLoad="1"/>
</workbook>
</file>

<file path=xl/styles.xml><?xml version="1.0" encoding="utf-8"?>
<styleSheet xmlns="http://schemas.openxmlformats.org/spreadsheetml/2006/main">
  <numFmts count="8">
    <numFmt numFmtId="164" formatCode="0.000"/>
    <numFmt numFmtId="165" formatCode="0.0000"/>
    <numFmt numFmtId="166" formatCode="_(* #,##0_);_(* \(#,##0\);"/>
    <numFmt numFmtId="167" formatCode="_(* #,##0.00_);_(* \(#,##0.00\);"/>
    <numFmt numFmtId="168" formatCode="#,##0.00_);\(#,##0.00\)%"/>
    <numFmt numFmtId="169" formatCode="_(* #,##0.0000_);_(* \(#,##0.0000\);_(* &quot;-&quot;??_);_(@_)"/>
    <numFmt numFmtId="170" formatCode="#,##0.0000_);\(#,##0.0000\)"/>
    <numFmt numFmtId="171" formatCode="_(* #,##0_);_(* \(#,##0\);_(* &quot;-&quot;??_);_(@_)"/>
  </numFmts>
  <fonts count="22">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sz val="9"/>
    </font>
    <font>
      <name val="Trebuchet MS"/>
      <family val="2"/>
      <b val="1"/>
      <color rgb="FF000000"/>
      <sz val="9"/>
    </font>
    <font>
      <name val="Trebuchet MS"/>
      <family val="2"/>
      <color rgb="FF000000"/>
      <sz val="9"/>
    </font>
    <font>
      <name val="trebuchet MS"/>
      <family val="2"/>
      <b val="1"/>
      <color rgb="FFFFFFFF"/>
      <sz val="9"/>
    </font>
    <font>
      <name val="trebuchet MS"/>
      <family val="2"/>
      <color theme="1"/>
      <sz val="9"/>
    </font>
    <font>
      <name val="trebuchet MS"/>
      <family val="2"/>
      <b val="1"/>
      <color theme="1"/>
      <sz val="9"/>
    </font>
    <font>
      <name val="trebuchet MS"/>
      <family val="2"/>
      <color indexed="8"/>
      <sz val="9"/>
    </font>
    <font>
      <name val="trebuchet MS"/>
      <family val="2"/>
      <b val="1"/>
      <color indexed="8"/>
      <sz val="9"/>
    </font>
    <font>
      <name val="trebuchet MS"/>
      <family val="2"/>
      <b val="1"/>
      <color rgb="FF000000"/>
      <sz val="9"/>
      <u val="single"/>
    </font>
    <font>
      <name val="trebuchet MS"/>
      <family val="2"/>
      <b val="1"/>
      <color rgb="FF333333"/>
      <sz val="9"/>
    </font>
    <font>
      <name val="trebuchet MS"/>
      <family val="2"/>
      <b val="1"/>
      <sz val="9"/>
    </font>
    <font>
      <name val="trebuchet MS"/>
      <family val="2"/>
      <b val="1"/>
      <color rgb="FFFF0000"/>
      <sz val="9"/>
    </font>
    <font>
      <name val="trebuchet MS"/>
      <family val="2"/>
      <i val="1"/>
      <sz val="9"/>
    </font>
    <font>
      <name val="trebuchet MS"/>
      <family val="2"/>
      <color rgb="FFFF0000"/>
      <sz val="9"/>
    </font>
    <font>
      <name val="trebuchet MS"/>
      <family val="2"/>
      <b val="1"/>
      <strike val="1"/>
      <sz val="9"/>
    </font>
    <font>
      <name val="trebuchet MS"/>
      <family val="2"/>
      <b val="1"/>
      <color indexed="8"/>
      <sz val="9"/>
      <u val="single"/>
    </font>
    <font>
      <name val="trebuchet MS"/>
      <family val="2"/>
      <color theme="10"/>
      <sz val="9"/>
      <u val="single"/>
    </font>
    <font>
      <name val="Calibri"/>
      <family val="2"/>
      <color theme="1"/>
      <sz val="9"/>
      <scheme val="minor"/>
    </font>
    <font>
      <name val="Calibri"/>
      <family val="2"/>
      <color theme="10"/>
      <sz val="9"/>
      <u val="single"/>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1" fillId="0" borderId="0"/>
    <xf numFmtId="9" fontId="1" fillId="0" borderId="0"/>
    <xf numFmtId="0" fontId="2" fillId="0" borderId="0"/>
    <xf numFmtId="43" fontId="1" fillId="0" borderId="0"/>
    <xf numFmtId="0" fontId="1" fillId="0" borderId="0"/>
    <xf numFmtId="43" fontId="1" fillId="0" borderId="0"/>
    <xf numFmtId="0" fontId="1" fillId="0" borderId="0"/>
    <xf numFmtId="43" fontId="1" fillId="0" borderId="0"/>
  </cellStyleXfs>
  <cellXfs count="178">
    <xf numFmtId="0" fontId="0" fillId="0" borderId="0" pivotButton="0" quotePrefix="0" xfId="0"/>
    <xf numFmtId="164" fontId="3" fillId="0" borderId="1" applyAlignment="1" pivotButton="0" quotePrefix="0" xfId="3">
      <alignment horizontal="right"/>
    </xf>
    <xf numFmtId="164" fontId="3" fillId="5" borderId="1" applyAlignment="1" pivotButton="0" quotePrefix="0" xfId="3">
      <alignment horizontal="center"/>
    </xf>
    <xf numFmtId="165" fontId="3" fillId="5" borderId="1" applyAlignment="1" pivotButton="0" quotePrefix="0" xfId="3">
      <alignment horizontal="center"/>
    </xf>
    <xf numFmtId="10" fontId="3" fillId="0" borderId="1" applyAlignment="1" pivotButton="0" quotePrefix="0" xfId="0">
      <alignment horizontal="center"/>
    </xf>
    <xf numFmtId="2" fontId="3" fillId="0" borderId="1" applyAlignment="1" pivotButton="0" quotePrefix="0" xfId="0">
      <alignment horizontal="center"/>
    </xf>
    <xf numFmtId="0" fontId="4" fillId="0" borderId="1" applyAlignment="1" pivotButton="0" quotePrefix="0" xfId="0">
      <alignment horizontal="left" vertical="center"/>
    </xf>
    <xf numFmtId="0" fontId="5" fillId="5" borderId="1" applyAlignment="1" pivotButton="0" quotePrefix="0" xfId="0">
      <alignment horizontal="left" vertical="center"/>
    </xf>
    <xf numFmtId="0" fontId="6" fillId="2" borderId="0" pivotButton="0" quotePrefix="0" xfId="0"/>
    <xf numFmtId="0" fontId="7" fillId="0" borderId="0" pivotButton="0" quotePrefix="0" xfId="0"/>
    <xf numFmtId="0" fontId="8" fillId="0" borderId="0" pivotButton="0" quotePrefix="0" xfId="0"/>
    <xf numFmtId="166" fontId="7" fillId="0" borderId="0" pivotButton="0" quotePrefix="0" xfId="0"/>
    <xf numFmtId="167" fontId="7" fillId="0" borderId="0" pivotButton="0" quotePrefix="0" xfId="0"/>
    <xf numFmtId="10" fontId="7" fillId="0" borderId="0" pivotButton="0" quotePrefix="0" xfId="0"/>
    <xf numFmtId="0" fontId="8" fillId="3" borderId="0" pivotButton="0" quotePrefix="0" xfId="0"/>
    <xf numFmtId="167" fontId="8" fillId="3" borderId="0" pivotButton="0" quotePrefix="0" xfId="0"/>
    <xf numFmtId="10" fontId="8" fillId="3" borderId="0" pivotButton="0" quotePrefix="0" xfId="0"/>
    <xf numFmtId="15" fontId="7" fillId="0" borderId="0" pivotButton="0" quotePrefix="0" xfId="0"/>
    <xf numFmtId="167" fontId="6" fillId="2" borderId="0" pivotButton="0" quotePrefix="0" xfId="0"/>
    <xf numFmtId="10" fontId="6" fillId="2" borderId="0" pivotButton="0" quotePrefix="0" xfId="0"/>
    <xf numFmtId="0" fontId="5" fillId="0" borderId="0" pivotButton="0" quotePrefix="0" xfId="0"/>
    <xf numFmtId="0" fontId="5" fillId="0" borderId="0" applyAlignment="1" pivotButton="0" quotePrefix="0" xfId="0">
      <alignment wrapText="1"/>
    </xf>
    <xf numFmtId="0" fontId="10" fillId="0" borderId="1" applyAlignment="1" pivotButton="0" quotePrefix="0" xfId="0">
      <alignment horizontal="center" vertical="top" wrapText="1"/>
    </xf>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4" fontId="3" fillId="0" borderId="1" applyAlignment="1" pivotButton="0" quotePrefix="0" xfId="0">
      <alignment horizontal="center" vertical="top" wrapText="1"/>
    </xf>
    <xf numFmtId="10" fontId="3" fillId="0" borderId="1" applyAlignment="1" pivotButton="0" quotePrefix="0" xfId="1">
      <alignment horizontal="center" vertical="top" wrapText="1"/>
    </xf>
    <xf numFmtId="4" fontId="7" fillId="0" borderId="3" applyAlignment="1" pivotButton="0" quotePrefix="0" xfId="0">
      <alignment horizontal="center" vertical="top"/>
    </xf>
    <xf numFmtId="14" fontId="7" fillId="0" borderId="1" applyAlignment="1" pivotButton="0" quotePrefix="0" xfId="0">
      <alignment horizontal="center" vertical="top"/>
    </xf>
    <xf numFmtId="4" fontId="7" fillId="0" borderId="0" applyAlignment="1" pivotButton="0" quotePrefix="0" xfId="0">
      <alignment horizontal="center" vertical="top"/>
    </xf>
    <xf numFmtId="14" fontId="7" fillId="0" borderId="0" applyAlignment="1" pivotButton="0" quotePrefix="0" xfId="0">
      <alignment horizontal="center" vertical="top"/>
    </xf>
    <xf numFmtId="4" fontId="3" fillId="0" borderId="0" applyAlignment="1" pivotButton="0" quotePrefix="0" xfId="0">
      <alignment horizontal="center" vertical="top" wrapText="1"/>
    </xf>
    <xf numFmtId="4" fontId="3" fillId="0" borderId="0" applyAlignment="1" pivotButton="0" quotePrefix="0" xfId="0">
      <alignment horizontal="center"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8" fillId="0" borderId="1" pivotButton="0" quotePrefix="0" xfId="0"/>
    <xf numFmtId="10" fontId="3" fillId="0" borderId="0" applyAlignment="1" pivotButton="0" quotePrefix="0" xfId="1">
      <alignment horizontal="center" vertical="top" wrapText="1"/>
    </xf>
    <xf numFmtId="0" fontId="8" fillId="0" borderId="1" applyAlignment="1" pivotButton="0" quotePrefix="0" xfId="0">
      <alignment horizontal="center" vertical="center" wrapText="1"/>
    </xf>
    <xf numFmtId="0" fontId="8" fillId="0" borderId="1" applyAlignment="1" pivotButton="0" quotePrefix="0" xfId="0">
      <alignment horizontal="center"/>
    </xf>
    <xf numFmtId="0" fontId="7" fillId="0" borderId="1" applyAlignment="1" pivotButton="0" quotePrefix="0" xfId="0">
      <alignment horizontal="center" vertical="center" wrapText="1"/>
    </xf>
    <xf numFmtId="0" fontId="7" fillId="0" borderId="1" applyAlignment="1" pivotButton="0" quotePrefix="0" xfId="0">
      <alignment horizontal="center"/>
    </xf>
    <xf numFmtId="10" fontId="7" fillId="0" borderId="1" applyAlignment="1" pivotButton="0" quotePrefix="0" xfId="0">
      <alignment horizontal="center"/>
    </xf>
    <xf numFmtId="0" fontId="7" fillId="0" borderId="4" applyAlignment="1" pivotButton="0" quotePrefix="0" xfId="0">
      <alignment horizontal="center"/>
    </xf>
    <xf numFmtId="0" fontId="7" fillId="0" borderId="5" applyAlignment="1" pivotButton="0" quotePrefix="0" xfId="0">
      <alignment horizontal="left"/>
    </xf>
    <xf numFmtId="0" fontId="7" fillId="0" borderId="5" pivotButton="0" quotePrefix="0" xfId="0"/>
    <xf numFmtId="0" fontId="7" fillId="0" borderId="6" pivotButton="0" quotePrefix="0" xfId="0"/>
    <xf numFmtId="0" fontId="7" fillId="0" borderId="7" applyAlignment="1" pivotButton="0" quotePrefix="0" xfId="0">
      <alignment horizontal="center"/>
    </xf>
    <xf numFmtId="0" fontId="7" fillId="0" borderId="1" applyAlignment="1" pivotButton="0" quotePrefix="0" xfId="0">
      <alignment horizontal="left"/>
    </xf>
    <xf numFmtId="0" fontId="7" fillId="0" borderId="8" pivotButton="0" quotePrefix="0" xfId="0"/>
    <xf numFmtId="4" fontId="7" fillId="0" borderId="1" applyAlignment="1" pivotButton="0" quotePrefix="0" xfId="0">
      <alignment horizontal="center"/>
    </xf>
    <xf numFmtId="0" fontId="11" fillId="0" borderId="0" pivotButton="0" quotePrefix="0" xfId="0"/>
    <xf numFmtId="0" fontId="13" fillId="0" borderId="1" applyAlignment="1" pivotButton="0" quotePrefix="0" xfId="0">
      <alignment horizontal="center" vertical="center"/>
    </xf>
    <xf numFmtId="0" fontId="8" fillId="0" borderId="7" applyAlignment="1" pivotButton="0" quotePrefix="0" xfId="0">
      <alignment horizontal="center"/>
    </xf>
    <xf numFmtId="0" fontId="7" fillId="0" borderId="1" pivotButton="0" quotePrefix="0" xfId="0"/>
    <xf numFmtId="0" fontId="3" fillId="0" borderId="1" applyAlignment="1" pivotButton="0" quotePrefix="0" xfId="0">
      <alignment horizontal="center"/>
    </xf>
    <xf numFmtId="43" fontId="13" fillId="0" borderId="1" applyAlignment="1" pivotButton="0" quotePrefix="0" xfId="3">
      <alignment horizontal="center"/>
    </xf>
    <xf numFmtId="43" fontId="8" fillId="0" borderId="1" applyAlignment="1" pivotButton="0" quotePrefix="0" xfId="3">
      <alignment horizontal="center"/>
    </xf>
    <xf numFmtId="0" fontId="14" fillId="0" borderId="1" pivotButton="0" quotePrefix="0" xfId="0"/>
    <xf numFmtId="0" fontId="13" fillId="0" borderId="1" applyAlignment="1" pivotButton="0" quotePrefix="0" xfId="0">
      <alignment horizontal="center"/>
    </xf>
    <xf numFmtId="0" fontId="3" fillId="0" borderId="1" pivotButton="0" quotePrefix="0" xfId="0"/>
    <xf numFmtId="43" fontId="3" fillId="0" borderId="1" applyAlignment="1" pivotButton="0" quotePrefix="0" xfId="3">
      <alignment horizontal="center"/>
    </xf>
    <xf numFmtId="43" fontId="7" fillId="0" borderId="1" applyAlignment="1" pivotButton="0" quotePrefix="0" xfId="3">
      <alignment horizontal="center"/>
    </xf>
    <xf numFmtId="0" fontId="15" fillId="0" borderId="0" pivotButton="0" quotePrefix="0" xfId="0"/>
    <xf numFmtId="0" fontId="3" fillId="0" borderId="0" applyAlignment="1" pivotButton="0" quotePrefix="0" xfId="0">
      <alignment horizontal="center"/>
    </xf>
    <xf numFmtId="0" fontId="7" fillId="0" borderId="7" pivotButton="0" quotePrefix="0" xfId="0"/>
    <xf numFmtId="0" fontId="3" fillId="0" borderId="0" pivotButton="0" quotePrefix="0" xfId="0"/>
    <xf numFmtId="0" fontId="3" fillId="0" borderId="8" pivotButton="0" quotePrefix="0" xfId="0"/>
    <xf numFmtId="0" fontId="13" fillId="0" borderId="1" pivotButton="0" quotePrefix="0" xfId="0"/>
    <xf numFmtId="0" fontId="16" fillId="0" borderId="8" pivotButton="0" quotePrefix="0" xfId="0"/>
    <xf numFmtId="0" fontId="13" fillId="0" borderId="4" pivotButton="0" quotePrefix="0" xfId="0"/>
    <xf numFmtId="0" fontId="3" fillId="0" borderId="0" applyAlignment="1" pivotButton="0" quotePrefix="0" xfId="0">
      <alignment horizontal="center" vertical="center"/>
    </xf>
    <xf numFmtId="0" fontId="13" fillId="0" borderId="11" applyAlignment="1" pivotButton="0" quotePrefix="0" xfId="0">
      <alignment wrapText="1"/>
    </xf>
    <xf numFmtId="0" fontId="14" fillId="0" borderId="0" pivotButton="0" quotePrefix="0" xfId="0"/>
    <xf numFmtId="0" fontId="13" fillId="0" borderId="1" applyAlignment="1" pivotButton="0" quotePrefix="0" xfId="0">
      <alignment wrapText="1"/>
    </xf>
    <xf numFmtId="0" fontId="17" fillId="5" borderId="1" pivotButton="0" quotePrefix="0" xfId="0"/>
    <xf numFmtId="4" fontId="3" fillId="0" borderId="1" pivotButton="0" quotePrefix="1" xfId="0"/>
    <xf numFmtId="39" fontId="3" fillId="0" borderId="1" applyAlignment="1" pivotButton="0" quotePrefix="1" xfId="0">
      <alignment horizontal="center"/>
    </xf>
    <xf numFmtId="10" fontId="3" fillId="0" borderId="1" pivotButton="0" quotePrefix="1" xfId="1"/>
    <xf numFmtId="168" fontId="3" fillId="0" borderId="1" applyAlignment="1" pivotButton="0" quotePrefix="1" xfId="1">
      <alignment horizontal="center"/>
    </xf>
    <xf numFmtId="168" fontId="3" fillId="0" borderId="12" applyAlignment="1" pivotButton="0" quotePrefix="1" xfId="1">
      <alignment horizontal="center"/>
    </xf>
    <xf numFmtId="0" fontId="3" fillId="0" borderId="11" pivotButton="0" quotePrefix="0" xfId="0"/>
    <xf numFmtId="0" fontId="3" fillId="0" borderId="2" pivotButton="0" quotePrefix="0" xfId="0"/>
    <xf numFmtId="0" fontId="3" fillId="0" borderId="13" pivotButton="0" quotePrefix="0" xfId="0"/>
    <xf numFmtId="0" fontId="7" fillId="0" borderId="0" applyAlignment="1" pivotButton="0" quotePrefix="0" xfId="0">
      <alignment wrapText="1"/>
    </xf>
    <xf numFmtId="43" fontId="3" fillId="0" borderId="1" applyAlignment="1" pivotButton="0" quotePrefix="1" xfId="3">
      <alignment horizontal="center"/>
    </xf>
    <xf numFmtId="0" fontId="3" fillId="0" borderId="1" applyAlignment="1" pivotButton="0" quotePrefix="0" xfId="3">
      <alignment horizontal="center"/>
    </xf>
    <xf numFmtId="10" fontId="3" fillId="0" borderId="1" applyAlignment="1" pivotButton="0" quotePrefix="1" xfId="0">
      <alignment horizontal="center"/>
    </xf>
    <xf numFmtId="0" fontId="19" fillId="0" borderId="0" pivotButton="0" quotePrefix="0" xfId="2"/>
    <xf numFmtId="0" fontId="19" fillId="0" borderId="0" pivotButton="0" quotePrefix="0" xfId="2"/>
    <xf numFmtId="0" fontId="3" fillId="0" borderId="1" applyAlignment="1" pivotButton="0" quotePrefix="1" xfId="0">
      <alignment horizontal="center"/>
    </xf>
    <xf numFmtId="165" fontId="8" fillId="0" borderId="1" applyAlignment="1" pivotButton="0" quotePrefix="0" xfId="3">
      <alignment horizontal="center"/>
    </xf>
    <xf numFmtId="165" fontId="7" fillId="0" borderId="1" applyAlignment="1" pivotButton="0" quotePrefix="0" xfId="3">
      <alignment horizontal="center"/>
    </xf>
    <xf numFmtId="10" fontId="7" fillId="0" borderId="0" pivotButton="0" quotePrefix="0" xfId="1"/>
    <xf numFmtId="0" fontId="7" fillId="0" borderId="0" applyAlignment="1" pivotButton="0" quotePrefix="0" xfId="0">
      <alignment horizontal="left" vertical="top" wrapText="1"/>
    </xf>
    <xf numFmtId="169" fontId="7" fillId="0" borderId="1" applyAlignment="1" pivotButton="0" quotePrefix="0" xfId="3">
      <alignment horizontal="center"/>
    </xf>
    <xf numFmtId="165" fontId="8" fillId="0" borderId="1" applyAlignment="1" pivotButton="0" quotePrefix="0" xfId="0">
      <alignment horizontal="center"/>
    </xf>
    <xf numFmtId="10" fontId="8" fillId="0" borderId="0" pivotButton="0" quotePrefix="0" xfId="0"/>
    <xf numFmtId="10" fontId="8" fillId="4" borderId="1" applyAlignment="1" pivotButton="0" quotePrefix="0" xfId="0">
      <alignment horizontal="left"/>
    </xf>
    <xf numFmtId="10" fontId="7" fillId="0" borderId="1" pivotButton="0" quotePrefix="0" xfId="0"/>
    <xf numFmtId="10" fontId="8" fillId="0" borderId="1" pivotButton="0" quotePrefix="0" xfId="0"/>
    <xf numFmtId="0" fontId="8" fillId="0" borderId="1" applyAlignment="1" pivotButton="0" quotePrefix="0" xfId="0">
      <alignment horizontal="center" wrapText="1"/>
    </xf>
    <xf numFmtId="10" fontId="7" fillId="0" borderId="0" applyAlignment="1" pivotButton="0" quotePrefix="0" xfId="0">
      <alignment horizontal="center"/>
    </xf>
    <xf numFmtId="170" fontId="3" fillId="0" borderId="1" applyAlignment="1" pivotButton="0" quotePrefix="1" xfId="0">
      <alignment horizontal="center"/>
    </xf>
    <xf numFmtId="10" fontId="3" fillId="0" borderId="1" applyAlignment="1" pivotButton="0" quotePrefix="1" xfId="1">
      <alignment horizontal="center"/>
    </xf>
    <xf numFmtId="0" fontId="19" fillId="0" borderId="0" applyAlignment="1" pivotButton="0" quotePrefix="0" xfId="2">
      <alignment vertical="center"/>
    </xf>
    <xf numFmtId="0" fontId="8" fillId="0" borderId="0" applyAlignment="1" pivotButton="0" quotePrefix="0" xfId="0">
      <alignment wrapText="1"/>
    </xf>
    <xf numFmtId="0" fontId="13" fillId="0" borderId="4" applyAlignment="1" pivotButton="0" quotePrefix="0" xfId="0">
      <alignment wrapText="1"/>
    </xf>
    <xf numFmtId="4" fontId="3" fillId="0" borderId="1" applyAlignment="1" pivotButton="0" quotePrefix="0" xfId="0">
      <alignment horizontal="center" vertical="top"/>
    </xf>
    <xf numFmtId="0" fontId="13" fillId="0" borderId="1" applyAlignment="1" pivotButton="0" quotePrefix="0" xfId="0">
      <alignment horizontal="center" vertical="center" wrapText="1"/>
    </xf>
    <xf numFmtId="43" fontId="7" fillId="0" borderId="0" pivotButton="0" quotePrefix="0" xfId="0"/>
    <xf numFmtId="4" fontId="7" fillId="0" borderId="0" pivotButton="0" quotePrefix="0" xfId="0"/>
    <xf numFmtId="171" fontId="3" fillId="0" borderId="0" applyAlignment="1" pivotButton="0" quotePrefix="0" xfId="5">
      <alignment horizontal="left"/>
    </xf>
    <xf numFmtId="15" fontId="3" fillId="0" borderId="0" applyAlignment="1" pivotButton="0" quotePrefix="0" xfId="5">
      <alignment horizontal="right"/>
    </xf>
    <xf numFmtId="0" fontId="3" fillId="0" borderId="0" pivotButton="0" quotePrefix="0" xfId="4"/>
    <xf numFmtId="0" fontId="3" fillId="0" borderId="0" applyAlignment="1" pivotButton="0" quotePrefix="0" xfId="4">
      <alignment horizontal="right"/>
    </xf>
    <xf numFmtId="0" fontId="3" fillId="0" borderId="1" applyAlignment="1" pivotButton="0" quotePrefix="0" xfId="4">
      <alignment horizontal="center" vertical="center" wrapText="1"/>
    </xf>
    <xf numFmtId="0" fontId="3" fillId="0" borderId="1" applyAlignment="1" pivotButton="0" quotePrefix="0" xfId="4">
      <alignment horizontal="left" vertical="center" wrapText="1"/>
    </xf>
    <xf numFmtId="2" fontId="3" fillId="0" borderId="1" applyAlignment="1" pivotButton="0" quotePrefix="0" xfId="4">
      <alignment horizontal="right" vertical="center" wrapText="1"/>
    </xf>
    <xf numFmtId="10" fontId="3" fillId="0" borderId="1" applyAlignment="1" pivotButton="0" quotePrefix="0" xfId="1">
      <alignment horizontal="right" vertical="center" wrapText="1"/>
    </xf>
    <xf numFmtId="0" fontId="3" fillId="0" borderId="0" applyAlignment="1" pivotButton="0" quotePrefix="0" xfId="4">
      <alignment horizontal="left" vertical="center" wrapText="1"/>
    </xf>
    <xf numFmtId="2" fontId="3" fillId="0" borderId="0" applyAlignment="1" pivotButton="0" quotePrefix="0" xfId="4">
      <alignment horizontal="right" vertical="center" wrapText="1"/>
    </xf>
    <xf numFmtId="10" fontId="3" fillId="0" borderId="0" applyAlignment="1" pivotButton="0" quotePrefix="0" xfId="1">
      <alignment horizontal="right" vertical="center" wrapText="1"/>
    </xf>
    <xf numFmtId="171" fontId="3" fillId="0" borderId="1" applyAlignment="1" pivotButton="0" quotePrefix="0" xfId="5">
      <alignment vertical="top" wrapText="1"/>
    </xf>
    <xf numFmtId="171" fontId="3" fillId="0" borderId="1" applyAlignment="1" pivotButton="0" quotePrefix="0" xfId="3">
      <alignment vertical="top" wrapText="1"/>
    </xf>
    <xf numFmtId="4" fontId="3" fillId="0" borderId="0" pivotButton="0" quotePrefix="0" xfId="4"/>
    <xf numFmtId="171" fontId="3" fillId="0" borderId="0" pivotButton="0" quotePrefix="0" xfId="4"/>
    <xf numFmtId="171" fontId="3" fillId="0" borderId="0" applyAlignment="1" pivotButton="0" quotePrefix="0" xfId="5">
      <alignment vertical="top" wrapText="1"/>
    </xf>
    <xf numFmtId="171" fontId="3" fillId="0" borderId="0" applyAlignment="1" pivotButton="0" quotePrefix="0" xfId="3">
      <alignment vertical="top" wrapText="1"/>
    </xf>
    <xf numFmtId="0" fontId="3" fillId="0" borderId="1" applyAlignment="1" pivotButton="0" quotePrefix="0" xfId="6">
      <alignment horizontal="center" vertical="center" wrapText="1"/>
    </xf>
    <xf numFmtId="0" fontId="20" fillId="0" borderId="0" pivotButton="0" quotePrefix="0" xfId="0"/>
    <xf numFmtId="0" fontId="3" fillId="0" borderId="1" applyAlignment="1" pivotButton="0" quotePrefix="0" xfId="6">
      <alignment horizontal="left" vertical="center" wrapText="1"/>
    </xf>
    <xf numFmtId="2" fontId="3" fillId="0" borderId="1" applyAlignment="1" pivotButton="0" quotePrefix="0" xfId="6">
      <alignment horizontal="right" vertical="center" wrapText="1"/>
    </xf>
    <xf numFmtId="4" fontId="3" fillId="0" borderId="1" applyAlignment="1" pivotButton="0" quotePrefix="0" xfId="4">
      <alignment horizontal="right" vertical="center" wrapText="1"/>
    </xf>
    <xf numFmtId="2" fontId="3" fillId="0" borderId="0" pivotButton="0" quotePrefix="0" xfId="4"/>
    <xf numFmtId="0" fontId="20" fillId="0" borderId="1" pivotButton="0" quotePrefix="0" xfId="0"/>
    <xf numFmtId="171" fontId="3" fillId="0" borderId="1" applyAlignment="1" pivotButton="0" quotePrefix="0" xfId="7">
      <alignment vertical="top" wrapText="1"/>
    </xf>
    <xf numFmtId="0" fontId="13" fillId="0" borderId="0" pivotButton="0" quotePrefix="0" xfId="4"/>
    <xf numFmtId="0" fontId="13" fillId="0" borderId="1" applyAlignment="1" pivotButton="0" quotePrefix="0" xfId="4">
      <alignment horizontal="center" vertical="center" wrapText="1"/>
    </xf>
    <xf numFmtId="0" fontId="21" fillId="0" borderId="0" pivotButton="0" quotePrefix="0" xfId="2"/>
    <xf numFmtId="0" fontId="21" fillId="0" borderId="0" pivotButton="0" quotePrefix="0" xfId="2"/>
    <xf numFmtId="4" fontId="20" fillId="0" borderId="1" pivotButton="0" quotePrefix="0" xfId="0"/>
    <xf numFmtId="43" fontId="3" fillId="0" borderId="1" applyAlignment="1" pivotButton="0" quotePrefix="0" xfId="3">
      <alignment vertical="center" wrapText="1"/>
    </xf>
    <xf numFmtId="10" fontId="3" fillId="0" borderId="1" applyAlignment="1" pivotButton="0" quotePrefix="0" xfId="1">
      <alignment vertical="center" wrapText="1"/>
    </xf>
    <xf numFmtId="0" fontId="3" fillId="0" borderId="0" applyAlignment="1" pivotButton="0" quotePrefix="0" xfId="4">
      <alignment horizontal="right" vertical="center" wrapText="1"/>
    </xf>
    <xf numFmtId="4" fontId="3" fillId="0" borderId="0" applyAlignment="1" pivotButton="0" quotePrefix="0" xfId="4">
      <alignment horizontal="right" vertical="center" wrapText="1"/>
    </xf>
    <xf numFmtId="43" fontId="3" fillId="0" borderId="0" applyAlignment="1" pivotButton="0" quotePrefix="0" xfId="3">
      <alignment vertical="center" wrapText="1"/>
    </xf>
    <xf numFmtId="10" fontId="3" fillId="0" borderId="0" applyAlignment="1" pivotButton="0" quotePrefix="0" xfId="1">
      <alignment vertical="center" wrapText="1"/>
    </xf>
    <xf numFmtId="0" fontId="12" fillId="0" borderId="9" applyAlignment="1" pivotButton="0" quotePrefix="0" xfId="0">
      <alignment horizontal="left" vertical="top" wrapText="1"/>
    </xf>
    <xf numFmtId="0" fontId="12" fillId="0" borderId="10" applyAlignment="1" pivotButton="0" quotePrefix="0" xfId="0">
      <alignment horizontal="left" vertical="top" wrapText="1"/>
    </xf>
    <xf numFmtId="0" fontId="12" fillId="0" borderId="1" applyAlignment="1" pivotButton="0" quotePrefix="0" xfId="0">
      <alignment horizontal="center"/>
    </xf>
    <xf numFmtId="0" fontId="8" fillId="0" borderId="9" applyAlignment="1" pivotButton="0" quotePrefix="0" xfId="0">
      <alignment horizontal="center" wrapText="1"/>
    </xf>
    <xf numFmtId="0" fontId="8" fillId="0" borderId="10" applyAlignment="1" pivotButton="0" quotePrefix="0" xfId="0">
      <alignment horizontal="center" wrapText="1"/>
    </xf>
    <xf numFmtId="0" fontId="6" fillId="2" borderId="0" pivotButton="0" quotePrefix="0" xfId="0"/>
    <xf numFmtId="0" fontId="7" fillId="0" borderId="0" pivotButton="0" quotePrefix="0" xfId="0"/>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4" fontId="3" fillId="0" borderId="1" applyAlignment="1" pivotButton="0" quotePrefix="0" xfId="0">
      <alignment horizontal="center" vertical="center"/>
    </xf>
    <xf numFmtId="0" fontId="7" fillId="0" borderId="5" applyAlignment="1" pivotButton="0" quotePrefix="0" xfId="0">
      <alignment horizontal="left" vertical="top" wrapText="1"/>
    </xf>
    <xf numFmtId="0" fontId="8" fillId="4" borderId="1" applyAlignment="1" pivotButton="0" quotePrefix="0" xfId="0">
      <alignment horizontal="center"/>
    </xf>
    <xf numFmtId="0" fontId="7" fillId="0" borderId="1" applyAlignment="1" pivotButton="0" quotePrefix="0" xfId="0">
      <alignment horizontal="center"/>
    </xf>
    <xf numFmtId="10" fontId="7" fillId="0" borderId="1" applyAlignment="1" pivotButton="0" quotePrefix="0" xfId="0">
      <alignment horizontal="center"/>
    </xf>
    <xf numFmtId="0" fontId="10" fillId="0" borderId="0" applyAlignment="1" pivotButton="0" quotePrefix="0" xfId="0">
      <alignment horizontal="left" wrapText="1"/>
    </xf>
    <xf numFmtId="0" fontId="8" fillId="4" borderId="1" applyAlignment="1" pivotButton="0" quotePrefix="0" xfId="0">
      <alignment horizontal="left"/>
    </xf>
    <xf numFmtId="0" fontId="7" fillId="0" borderId="1" applyAlignment="1" pivotButton="0" quotePrefix="0" xfId="0">
      <alignment horizontal="left"/>
    </xf>
    <xf numFmtId="0" fontId="18" fillId="0" borderId="0" applyAlignment="1" pivotButton="0" quotePrefix="0" xfId="0">
      <alignment horizontal="left" wrapText="1"/>
    </xf>
    <xf numFmtId="0" fontId="20" fillId="0" borderId="0" pivotButton="0" quotePrefix="0" xfId="0"/>
    <xf numFmtId="0" fontId="7" fillId="0" borderId="0" applyAlignment="1" pivotButton="0" quotePrefix="0" xfId="0">
      <alignment horizontal="left" vertical="top" wrapText="1"/>
    </xf>
    <xf numFmtId="166" fontId="7" fillId="0" borderId="0" pivotButton="0" quotePrefix="0" xfId="0"/>
    <xf numFmtId="167" fontId="7" fillId="0" borderId="0" pivotButton="0" quotePrefix="0" xfId="0"/>
    <xf numFmtId="167" fontId="8" fillId="3" borderId="0" pivotButton="0" quotePrefix="0" xfId="0"/>
    <xf numFmtId="167" fontId="6" fillId="2" borderId="0" pivotButton="0" quotePrefix="0" xfId="0"/>
    <xf numFmtId="0" fontId="12" fillId="0" borderId="1" applyAlignment="1" pivotButton="0" quotePrefix="0" xfId="0">
      <alignment horizontal="left" vertical="top" wrapText="1"/>
    </xf>
    <xf numFmtId="0" fontId="0" fillId="0" borderId="3" pivotButton="0" quotePrefix="0" xfId="0"/>
    <xf numFmtId="0" fontId="0" fillId="0" borderId="10" pivotButton="0" quotePrefix="0" xfId="0"/>
    <xf numFmtId="168" fontId="3" fillId="0" borderId="1" applyAlignment="1" pivotButton="0" quotePrefix="1" xfId="1">
      <alignment horizontal="center"/>
    </xf>
    <xf numFmtId="168" fontId="3" fillId="0" borderId="12" applyAlignment="1" pivotButton="0" quotePrefix="1" xfId="1">
      <alignment horizontal="center"/>
    </xf>
  </cellXfs>
  <cellStyles count="8">
    <cellStyle name="Normal" xfId="0" builtinId="0"/>
    <cellStyle name="Percent" xfId="1" builtinId="5"/>
    <cellStyle name="Hyperlink" xfId="2" builtinId="8"/>
    <cellStyle name="Comma" xfId="3" builtinId="3"/>
    <cellStyle name="Normal 3 2" xfId="4"/>
    <cellStyle name="Comma 4 2" xfId="5"/>
    <cellStyle name="Normal 3 2 10" xfId="6"/>
    <cellStyle name="Comma 4 2 2 2" xfId="7"/>
  </cellStyles>
  <dxfs count="16">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112</row>
      <rowOff>0</rowOff>
    </from>
    <to>
      <col>1</col>
      <colOff>2374900</colOff>
      <row>122</row>
      <rowOff>3528</rowOff>
    </to>
    <pic>
      <nvPicPr>
        <cNvPr id="2" name="Picture 1"/>
        <cNvPicPr>
          <a:picLocks/>
        </cNvPicPr>
      </nvPicPr>
      <blipFill>
        <a:blip r:embed="rId1"/>
        <a:stretch>
          <a:fillRect/>
        </a:stretch>
      </blipFill>
      <spPr>
        <a:xfrm>
          <a:off x="457200" y="18084800"/>
          <a:ext cx="2374900" cy="1574800"/>
        </a:xfrm>
        <a:prstGeom prst="rect">
          <avLst/>
        </a:prstGeom>
        <a:ln>
          <a:prstDash val="solid"/>
        </a:ln>
      </spPr>
    </pic>
    <clientData/>
  </twoCellAnchor>
  <twoCellAnchor editAs="oneCell">
    <from>
      <col>1</col>
      <colOff>0</colOff>
      <row>126</row>
      <rowOff>0</rowOff>
    </from>
    <to>
      <col>1</col>
      <colOff>2374900</colOff>
      <row>136</row>
      <rowOff>3528</rowOff>
    </to>
    <pic>
      <nvPicPr>
        <cNvPr id="3" name="Picture 2"/>
        <cNvPicPr>
          <a:picLocks/>
        </cNvPicPr>
      </nvPicPr>
      <blipFill>
        <a:blip r:embed="rId2"/>
        <a:stretch>
          <a:fillRect/>
        </a:stretch>
      </blipFill>
      <spPr>
        <a:xfrm>
          <a:off x="457200" y="2049780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www.ishares.com/uk/individual/en/products/280503/ishares-sp-500-energy-sector-ucits-etf" TargetMode="External" Id="rId1" /><Relationship Type="http://schemas.openxmlformats.org/officeDocument/2006/relationships/hyperlink" Target="https://www.ishares.com/us/products/239744/ishares-global-healthcare-etf" TargetMode="External" Id="rId2" /><Relationship Type="http://schemas.openxmlformats.org/officeDocument/2006/relationships/hyperlink" Target="https://www.hardingloevner.com/" TargetMode="External" Id="rId3" /><Relationship Type="http://schemas.openxmlformats.org/officeDocument/2006/relationships/hyperlink" Target="https://www.heptagon-capital.com/funds/heptagon-fund-icav-wcm-global-equity-fund-class-i-usd-acc" TargetMode="External" Id="rId4" /><Relationship Type="http://schemas.openxmlformats.org/officeDocument/2006/relationships/drawing" Target="/xl/drawings/drawing1.xml" Id="rId5" /></Relationships>
</file>

<file path=xl/worksheets/sheet1.xml><?xml version="1.0" encoding="utf-8"?>
<worksheet xmlns="http://schemas.openxmlformats.org/spreadsheetml/2006/main">
  <sheetPr>
    <outlinePr summaryBelow="1" summaryRight="1"/>
    <pageSetUpPr/>
  </sheetPr>
  <dimension ref="A1:L197"/>
  <sheetViews>
    <sheetView zoomScale="90" zoomScaleNormal="90" workbookViewId="0">
      <selection activeCell="A1" sqref="A1"/>
    </sheetView>
  </sheetViews>
  <sheetFormatPr baseColWidth="8" defaultColWidth="8.7265625" defaultRowHeight="12"/>
  <cols>
    <col width="7.1796875" bestFit="1" customWidth="1" style="154" min="1" max="1"/>
    <col width="43.7265625" bestFit="1" customWidth="1" style="154" min="2" max="2"/>
    <col width="17.453125" bestFit="1" customWidth="1" style="154" min="3" max="3"/>
    <col width="42.453125" bestFit="1" customWidth="1" style="154" min="4" max="4"/>
    <col width="23.36328125" customWidth="1" style="154" min="5" max="5"/>
    <col width="24.81640625" bestFit="1" customWidth="1" style="154" min="6" max="6"/>
    <col width="14.453125" bestFit="1" customWidth="1" style="154" min="7" max="7"/>
    <col width="12.81640625" bestFit="1" customWidth="1" style="154" min="8" max="8"/>
    <col width="14.54296875" bestFit="1" customWidth="1" style="154" min="9" max="9"/>
    <col width="8.26953125" bestFit="1" customWidth="1" style="154" min="10" max="10"/>
    <col width="42.453125" bestFit="1" customWidth="1" style="154" min="11" max="11"/>
    <col width="10.1796875" bestFit="1" customWidth="1" style="154" min="12" max="12"/>
    <col width="8.7265625" customWidth="1" style="154" min="13" max="16384"/>
  </cols>
  <sheetData>
    <row r="1">
      <c r="A1" s="153" t="n"/>
      <c r="B1" s="153" t="inlineStr">
        <is>
          <t>DSP Value Fund</t>
        </is>
      </c>
    </row>
    <row r="2">
      <c r="B2" s="10" t="inlineStr">
        <is>
          <t>Portfolio as on May 31, 2026</t>
        </is>
      </c>
    </row>
    <row r="4">
      <c r="A4" s="153" t="inlineStr">
        <is>
          <t>Sr. No.</t>
        </is>
      </c>
      <c r="B4" s="153" t="inlineStr">
        <is>
          <t>Name of Instrument</t>
        </is>
      </c>
      <c r="C4" s="153" t="inlineStr">
        <is>
          <t>ISIN</t>
        </is>
      </c>
      <c r="D4" s="153" t="inlineStr">
        <is>
          <t>Rating/Industry</t>
        </is>
      </c>
      <c r="E4" s="153" t="inlineStr">
        <is>
          <t>Quantity</t>
        </is>
      </c>
      <c r="F4" s="153" t="inlineStr">
        <is>
          <t>Market value (Rs. In lakhs)</t>
        </is>
      </c>
      <c r="G4" s="153" t="inlineStr">
        <is>
          <t>% to Net Assets</t>
        </is>
      </c>
      <c r="H4" s="153" t="inlineStr">
        <is>
          <t>Maturity Date</t>
        </is>
      </c>
      <c r="I4" s="153" t="inlineStr">
        <is>
          <t>Put/Call Option</t>
        </is>
      </c>
      <c r="J4" s="153" t="inlineStr">
        <is>
          <t>YTM (%)</t>
        </is>
      </c>
    </row>
    <row r="6">
      <c r="B6" s="10" t="inlineStr">
        <is>
          <t>EQUITY &amp; EQUITY RELATED</t>
        </is>
      </c>
    </row>
    <row r="7">
      <c r="B7" s="10" t="inlineStr">
        <is>
          <t>Listed / awaiting listing on the stock exchanges</t>
        </is>
      </c>
    </row>
    <row r="8">
      <c r="A8" s="154" t="n">
        <v>1</v>
      </c>
      <c r="B8" s="154" t="inlineStr">
        <is>
          <t>ICICI Bank Limited</t>
        </is>
      </c>
      <c r="C8" s="154" t="inlineStr">
        <is>
          <t>INE090A01021</t>
        </is>
      </c>
      <c r="D8" s="154" t="inlineStr">
        <is>
          <t>Banks</t>
        </is>
      </c>
      <c r="E8" s="169" t="n">
        <v>1065966</v>
      </c>
      <c r="F8" s="170" t="n">
        <v>13392.8</v>
      </c>
      <c r="G8" s="13" t="n">
        <v>0.07340000000000001</v>
      </c>
      <c r="J8" s="170" t="n"/>
      <c r="K8" s="10" t="inlineStr">
        <is>
          <t>Sector/Rating</t>
        </is>
      </c>
      <c r="L8" s="10" t="inlineStr">
        <is>
          <t>Percent</t>
        </is>
      </c>
    </row>
    <row r="9">
      <c r="A9" s="154" t="n">
        <v>2</v>
      </c>
      <c r="B9" s="154" t="inlineStr">
        <is>
          <t>HDFC Bank Limited</t>
        </is>
      </c>
      <c r="C9" s="154" t="inlineStr">
        <is>
          <t>INE040A01034</t>
        </is>
      </c>
      <c r="D9" s="154" t="inlineStr">
        <is>
          <t>Banks</t>
        </is>
      </c>
      <c r="E9" s="169" t="n">
        <v>1623236</v>
      </c>
      <c r="F9" s="170" t="n">
        <v>12085.8</v>
      </c>
      <c r="G9" s="13" t="n">
        <v>0.0663</v>
      </c>
      <c r="J9" s="170" t="n"/>
      <c r="K9" s="154" t="inlineStr">
        <is>
          <t>Banks</t>
        </is>
      </c>
      <c r="L9" s="13" t="n">
        <v>0.1752</v>
      </c>
    </row>
    <row r="10">
      <c r="A10" s="154" t="n">
        <v>3</v>
      </c>
      <c r="B10" s="154" t="inlineStr">
        <is>
          <t>Bharti Airtel Limited</t>
        </is>
      </c>
      <c r="C10" s="154" t="inlineStr">
        <is>
          <t>INE397D01024</t>
        </is>
      </c>
      <c r="D10" s="154" t="inlineStr">
        <is>
          <t>Telecom - Services</t>
        </is>
      </c>
      <c r="E10" s="169" t="n">
        <v>313200</v>
      </c>
      <c r="F10" s="170" t="n">
        <v>5728.43</v>
      </c>
      <c r="G10" s="13" t="n">
        <v>0.0314</v>
      </c>
      <c r="J10" s="170" t="n"/>
      <c r="K10" s="154" t="inlineStr">
        <is>
          <t>Pharmaceuticals &amp; Biotechnology</t>
        </is>
      </c>
      <c r="L10" s="13" t="n">
        <v>0.06569999999999999</v>
      </c>
    </row>
    <row r="11">
      <c r="A11" s="154" t="n">
        <v>4</v>
      </c>
      <c r="B11" s="154" t="inlineStr">
        <is>
          <t>Larsen &amp; Toubro Limited</t>
        </is>
      </c>
      <c r="C11" s="154" t="inlineStr">
        <is>
          <t>INE018A01030</t>
        </is>
      </c>
      <c r="D11" s="154" t="inlineStr">
        <is>
          <t>Construction</t>
        </is>
      </c>
      <c r="E11" s="169" t="n">
        <v>133914</v>
      </c>
      <c r="F11" s="170" t="n">
        <v>5459</v>
      </c>
      <c r="G11" s="13" t="n">
        <v>0.0299</v>
      </c>
      <c r="J11" s="170" t="n"/>
      <c r="K11" s="154" t="inlineStr">
        <is>
          <t>Automobiles</t>
        </is>
      </c>
      <c r="L11" s="13" t="n">
        <v>0.0601</v>
      </c>
    </row>
    <row r="12">
      <c r="A12" s="154" t="n">
        <v>5</v>
      </c>
      <c r="B12" s="154" t="inlineStr">
        <is>
          <t>Axis Bank Limited</t>
        </is>
      </c>
      <c r="C12" s="154" t="inlineStr">
        <is>
          <t>INE238A01034</t>
        </is>
      </c>
      <c r="D12" s="154" t="inlineStr">
        <is>
          <t>Banks</t>
        </is>
      </c>
      <c r="E12" s="169" t="n">
        <v>361606</v>
      </c>
      <c r="F12" s="170" t="n">
        <v>4652.42</v>
      </c>
      <c r="G12" s="13" t="n">
        <v>0.0255</v>
      </c>
      <c r="J12" s="170" t="n"/>
      <c r="K12" s="154" t="inlineStr">
        <is>
          <t>Telecom - Services</t>
        </is>
      </c>
      <c r="L12" s="13" t="n">
        <v>0.0483</v>
      </c>
    </row>
    <row r="13">
      <c r="A13" s="154" t="n">
        <v>6</v>
      </c>
      <c r="B13" s="154" t="inlineStr">
        <is>
          <t>Mahindra &amp; Mahindra Limited</t>
        </is>
      </c>
      <c r="C13" s="154" t="inlineStr">
        <is>
          <t>INE101A01026</t>
        </is>
      </c>
      <c r="D13" s="154" t="inlineStr">
        <is>
          <t>Automobiles</t>
        </is>
      </c>
      <c r="E13" s="169" t="n">
        <v>139906</v>
      </c>
      <c r="F13" s="170" t="n">
        <v>4260.98</v>
      </c>
      <c r="G13" s="13" t="n">
        <v>0.0234</v>
      </c>
      <c r="J13" s="170" t="n"/>
      <c r="K13" s="154" t="inlineStr">
        <is>
          <t>Foreign Security</t>
        </is>
      </c>
      <c r="L13" s="13" t="n">
        <v>0.0462</v>
      </c>
    </row>
    <row r="14">
      <c r="A14" s="154" t="n">
        <v>7</v>
      </c>
      <c r="B14" s="154" t="inlineStr">
        <is>
          <t>Power Grid Corporation of India Limited</t>
        </is>
      </c>
      <c r="C14" s="154" t="inlineStr">
        <is>
          <t>INE752E01010</t>
        </is>
      </c>
      <c r="D14" s="154" t="inlineStr">
        <is>
          <t>Power</t>
        </is>
      </c>
      <c r="E14" s="169" t="n">
        <v>1322320</v>
      </c>
      <c r="F14" s="170" t="n">
        <v>3842</v>
      </c>
      <c r="G14" s="13" t="n">
        <v>0.0211</v>
      </c>
      <c r="J14" s="170" t="n"/>
      <c r="K14" s="154" t="inlineStr">
        <is>
          <t>IT - Software</t>
        </is>
      </c>
      <c r="L14" s="13" t="n">
        <v>0.0431</v>
      </c>
    </row>
    <row r="15">
      <c r="A15" s="154" t="n">
        <v>8</v>
      </c>
      <c r="B15" s="154" t="inlineStr">
        <is>
          <t>Hero MotoCorp Limited</t>
        </is>
      </c>
      <c r="C15" s="154" t="inlineStr">
        <is>
          <t>INE158A01026</t>
        </is>
      </c>
      <c r="D15" s="154" t="inlineStr">
        <is>
          <t>Automobiles</t>
        </is>
      </c>
      <c r="E15" s="169" t="n">
        <v>74507</v>
      </c>
      <c r="F15" s="170" t="n">
        <v>3653.08</v>
      </c>
      <c r="G15" s="13" t="n">
        <v>0.02</v>
      </c>
      <c r="J15" s="170" t="n"/>
      <c r="K15" s="154" t="inlineStr">
        <is>
          <t>Construction</t>
        </is>
      </c>
      <c r="L15" s="13" t="n">
        <v>0.0427</v>
      </c>
    </row>
    <row r="16">
      <c r="A16" s="154" t="n">
        <v>9</v>
      </c>
      <c r="B16" s="154" t="inlineStr">
        <is>
          <t>HDFC Life Insurance Company Limited</t>
        </is>
      </c>
      <c r="C16" s="154" t="inlineStr">
        <is>
          <t>INE795G01014</t>
        </is>
      </c>
      <c r="D16" s="154" t="inlineStr">
        <is>
          <t>Insurance</t>
        </is>
      </c>
      <c r="E16" s="169" t="n">
        <v>599272</v>
      </c>
      <c r="F16" s="170" t="n">
        <v>3564.47</v>
      </c>
      <c r="G16" s="13" t="n">
        <v>0.0195</v>
      </c>
      <c r="J16" s="170" t="n"/>
      <c r="K16" s="154" t="inlineStr">
        <is>
          <t>Insurance</t>
        </is>
      </c>
      <c r="L16" s="13" t="n">
        <v>0.0341</v>
      </c>
    </row>
    <row r="17">
      <c r="A17" s="154" t="n">
        <v>10</v>
      </c>
      <c r="B17" s="154" t="inlineStr">
        <is>
          <t>Indus Towers Limited</t>
        </is>
      </c>
      <c r="C17" s="154" t="inlineStr">
        <is>
          <t>INE121J01017</t>
        </is>
      </c>
      <c r="D17" s="154" t="inlineStr">
        <is>
          <t>Telecom - Services</t>
        </is>
      </c>
      <c r="E17" s="169" t="n">
        <v>699096</v>
      </c>
      <c r="F17" s="170" t="n">
        <v>3090.35</v>
      </c>
      <c r="G17" s="13" t="n">
        <v>0.0169</v>
      </c>
      <c r="J17" s="170" t="n"/>
      <c r="K17" s="154" t="inlineStr">
        <is>
          <t>Auto Components</t>
        </is>
      </c>
      <c r="L17" s="13" t="n">
        <v>0.0266</v>
      </c>
    </row>
    <row r="18">
      <c r="A18" s="154" t="n">
        <v>11</v>
      </c>
      <c r="B18" s="154" t="inlineStr">
        <is>
          <t>Infosys Limited</t>
        </is>
      </c>
      <c r="C18" s="154" t="inlineStr">
        <is>
          <t>INE009A01021</t>
        </is>
      </c>
      <c r="D18" s="154" t="inlineStr">
        <is>
          <t>IT - Software</t>
        </is>
      </c>
      <c r="E18" s="169" t="n">
        <v>246509</v>
      </c>
      <c r="F18" s="170" t="n">
        <v>2861.72</v>
      </c>
      <c r="G18" s="13" t="n">
        <v>0.0157</v>
      </c>
      <c r="J18" s="170" t="n"/>
      <c r="K18" s="154" t="inlineStr">
        <is>
          <t>Consumer Durables</t>
        </is>
      </c>
      <c r="L18" s="13" t="n">
        <v>0.0217</v>
      </c>
    </row>
    <row r="19">
      <c r="A19" s="154" t="n">
        <v>12</v>
      </c>
      <c r="B19" s="154" t="inlineStr">
        <is>
          <t>Sun Pharmaceutical Industries Limited</t>
        </is>
      </c>
      <c r="C19" s="154" t="inlineStr">
        <is>
          <t>INE044A01036</t>
        </is>
      </c>
      <c r="D19" s="154" t="inlineStr">
        <is>
          <t>Pharmaceuticals &amp; Biotechnology</t>
        </is>
      </c>
      <c r="E19" s="169" t="n">
        <v>155076</v>
      </c>
      <c r="F19" s="170" t="n">
        <v>2790.13</v>
      </c>
      <c r="G19" s="13" t="n">
        <v>0.0153</v>
      </c>
      <c r="J19" s="170" t="n"/>
      <c r="K19" s="154" t="inlineStr">
        <is>
          <t>Retailing</t>
        </is>
      </c>
      <c r="L19" s="13" t="n">
        <v>0.0213</v>
      </c>
    </row>
    <row r="20">
      <c r="A20" s="154" t="n">
        <v>13</v>
      </c>
      <c r="B20" s="154" t="inlineStr">
        <is>
          <t>Oil India Limited</t>
        </is>
      </c>
      <c r="C20" s="154" t="inlineStr">
        <is>
          <t>INE274J01014</t>
        </is>
      </c>
      <c r="D20" s="154" t="inlineStr">
        <is>
          <t>Oil</t>
        </is>
      </c>
      <c r="E20" s="169" t="n">
        <v>582506</v>
      </c>
      <c r="F20" s="170" t="n">
        <v>2773.6</v>
      </c>
      <c r="G20" s="13" t="n">
        <v>0.0152</v>
      </c>
      <c r="J20" s="170" t="n"/>
      <c r="K20" s="154" t="inlineStr">
        <is>
          <t>Power</t>
        </is>
      </c>
      <c r="L20" s="13" t="n">
        <v>0.0211</v>
      </c>
    </row>
    <row r="21">
      <c r="A21" s="154" t="n">
        <v>14</v>
      </c>
      <c r="B21" s="154" t="inlineStr">
        <is>
          <t>Oberoi Realty Limited</t>
        </is>
      </c>
      <c r="C21" s="154" t="inlineStr">
        <is>
          <t>INE093I01010</t>
        </is>
      </c>
      <c r="D21" s="154" t="inlineStr">
        <is>
          <t>Realty</t>
        </is>
      </c>
      <c r="E21" s="169" t="n">
        <v>159459</v>
      </c>
      <c r="F21" s="170" t="n">
        <v>2722.12</v>
      </c>
      <c r="G21" s="13" t="n">
        <v>0.0149</v>
      </c>
      <c r="J21" s="170" t="n"/>
      <c r="K21" s="154" t="inlineStr">
        <is>
          <t>Capital Markets</t>
        </is>
      </c>
      <c r="L21" s="13" t="n">
        <v>0.0182</v>
      </c>
    </row>
    <row r="22">
      <c r="A22" s="154" t="n">
        <v>15</v>
      </c>
      <c r="B22" s="154" t="inlineStr">
        <is>
          <t>SBI Life Insurance Company Limited</t>
        </is>
      </c>
      <c r="C22" s="154" t="inlineStr">
        <is>
          <t>INE123W01016</t>
        </is>
      </c>
      <c r="D22" s="154" t="inlineStr">
        <is>
          <t>Insurance</t>
        </is>
      </c>
      <c r="E22" s="169" t="n">
        <v>143732</v>
      </c>
      <c r="F22" s="170" t="n">
        <v>2630.44</v>
      </c>
      <c r="G22" s="13" t="n">
        <v>0.0144</v>
      </c>
      <c r="J22" s="170" t="n"/>
      <c r="K22" s="154" t="inlineStr">
        <is>
          <t>Petroleum Products</t>
        </is>
      </c>
      <c r="L22" s="13" t="n">
        <v>0.0171</v>
      </c>
    </row>
    <row r="23">
      <c r="A23" s="154" t="n">
        <v>16</v>
      </c>
      <c r="B23" s="154" t="inlineStr">
        <is>
          <t>Bharat Electronics Limited</t>
        </is>
      </c>
      <c r="C23" s="154" t="inlineStr">
        <is>
          <t>INE263A01024</t>
        </is>
      </c>
      <c r="D23" s="154" t="inlineStr">
        <is>
          <t>Aerospace &amp; Defense</t>
        </is>
      </c>
      <c r="E23" s="169" t="n">
        <v>599212</v>
      </c>
      <c r="F23" s="170" t="n">
        <v>2461.26</v>
      </c>
      <c r="G23" s="13" t="n">
        <v>0.0135</v>
      </c>
      <c r="J23" s="170" t="n"/>
      <c r="K23" s="154" t="inlineStr">
        <is>
          <t>IT - Hardware</t>
        </is>
      </c>
      <c r="L23" s="13" t="n">
        <v>0.0155</v>
      </c>
    </row>
    <row r="24">
      <c r="A24" s="154" t="n">
        <v>17</v>
      </c>
      <c r="B24" s="154" t="inlineStr">
        <is>
          <t>UltraTech Cement Limited</t>
        </is>
      </c>
      <c r="C24" s="154" t="inlineStr">
        <is>
          <t>INE481G01011</t>
        </is>
      </c>
      <c r="D24" s="154" t="inlineStr">
        <is>
          <t>Cement &amp; Cement Products</t>
        </is>
      </c>
      <c r="E24" s="169" t="n">
        <v>21210</v>
      </c>
      <c r="F24" s="170" t="n">
        <v>2435.33</v>
      </c>
      <c r="G24" s="13" t="n">
        <v>0.0134</v>
      </c>
      <c r="J24" s="170" t="n"/>
      <c r="K24" s="154" t="inlineStr">
        <is>
          <t>Oil</t>
        </is>
      </c>
      <c r="L24" s="13" t="n">
        <v>0.0152</v>
      </c>
    </row>
    <row r="25">
      <c r="A25" s="154" t="n">
        <v>18</v>
      </c>
      <c r="B25" s="154" t="inlineStr">
        <is>
          <t>Tata Motors Limited</t>
        </is>
      </c>
      <c r="C25" s="154" t="inlineStr">
        <is>
          <t>INE1TAE01010</t>
        </is>
      </c>
      <c r="D25" s="154" t="inlineStr">
        <is>
          <t>Agricultural Commercial &amp; Construction Vehicles</t>
        </is>
      </c>
      <c r="E25" s="169" t="n">
        <v>629000</v>
      </c>
      <c r="F25" s="170" t="n">
        <v>2387.05</v>
      </c>
      <c r="G25" s="13" t="n">
        <v>0.0131</v>
      </c>
      <c r="J25" s="170" t="n"/>
      <c r="K25" s="154" t="inlineStr">
        <is>
          <t>Realty</t>
        </is>
      </c>
      <c r="L25" s="13" t="n">
        <v>0.0149</v>
      </c>
    </row>
    <row r="26">
      <c r="A26" s="154" t="n">
        <v>19</v>
      </c>
      <c r="B26" s="154" t="inlineStr">
        <is>
          <t>Kalpataru Projects International Limited</t>
        </is>
      </c>
      <c r="C26" s="154" t="inlineStr">
        <is>
          <t>INE220B01022</t>
        </is>
      </c>
      <c r="D26" s="154" t="inlineStr">
        <is>
          <t>Construction</t>
        </is>
      </c>
      <c r="E26" s="169" t="n">
        <v>178724</v>
      </c>
      <c r="F26" s="170" t="n">
        <v>2332.35</v>
      </c>
      <c r="G26" s="13" t="n">
        <v>0.0128</v>
      </c>
      <c r="J26" s="170" t="n"/>
      <c r="K26" s="154" t="inlineStr">
        <is>
          <t>Aerospace &amp; Defense</t>
        </is>
      </c>
      <c r="L26" s="13" t="n">
        <v>0.0135</v>
      </c>
    </row>
    <row r="27">
      <c r="A27" s="154" t="n">
        <v>20</v>
      </c>
      <c r="B27" s="154" t="inlineStr">
        <is>
          <t>Dr. Reddy's Laboratories Limited</t>
        </is>
      </c>
      <c r="C27" s="154" t="inlineStr">
        <is>
          <t>INE089A01031</t>
        </is>
      </c>
      <c r="D27" s="154" t="inlineStr">
        <is>
          <t>Pharmaceuticals &amp; Biotechnology</t>
        </is>
      </c>
      <c r="E27" s="169" t="n">
        <v>174050</v>
      </c>
      <c r="F27" s="170" t="n">
        <v>2268.74</v>
      </c>
      <c r="G27" s="13" t="n">
        <v>0.0124</v>
      </c>
      <c r="J27" s="170" t="n"/>
      <c r="K27" s="154" t="inlineStr">
        <is>
          <t>Cement &amp; Cement Products</t>
        </is>
      </c>
      <c r="L27" s="13" t="n">
        <v>0.0134</v>
      </c>
    </row>
    <row r="28">
      <c r="A28" s="154" t="n">
        <v>21</v>
      </c>
      <c r="B28" s="154" t="inlineStr">
        <is>
          <t>Maruti Suzuki India Limited</t>
        </is>
      </c>
      <c r="C28" s="154" t="inlineStr">
        <is>
          <t>INE585B01010</t>
        </is>
      </c>
      <c r="D28" s="154" t="inlineStr">
        <is>
          <t>Automobiles</t>
        </is>
      </c>
      <c r="E28" s="169" t="n">
        <v>16060</v>
      </c>
      <c r="F28" s="170" t="n">
        <v>2108.2</v>
      </c>
      <c r="G28" s="13" t="n">
        <v>0.0116</v>
      </c>
      <c r="J28" s="170" t="n"/>
      <c r="K28" s="154" t="inlineStr">
        <is>
          <t>Agricultural Commercial &amp; Construction Vehicles</t>
        </is>
      </c>
      <c r="L28" s="13" t="n">
        <v>0.0131</v>
      </c>
    </row>
    <row r="29">
      <c r="A29" s="154" t="n">
        <v>22</v>
      </c>
      <c r="B29" s="154" t="inlineStr">
        <is>
          <t>Cipla Limited</t>
        </is>
      </c>
      <c r="C29" s="154" t="inlineStr">
        <is>
          <t>INE059A01026</t>
        </is>
      </c>
      <c r="D29" s="154" t="inlineStr">
        <is>
          <t>Pharmaceuticals &amp; Biotechnology</t>
        </is>
      </c>
      <c r="E29" s="169" t="n">
        <v>142224</v>
      </c>
      <c r="F29" s="170" t="n">
        <v>1992.56</v>
      </c>
      <c r="G29" s="13" t="n">
        <v>0.0109</v>
      </c>
      <c r="J29" s="170" t="n"/>
      <c r="K29" s="154" t="inlineStr">
        <is>
          <t>Ferrous Metals</t>
        </is>
      </c>
      <c r="L29" s="13" t="n">
        <v>0.0122</v>
      </c>
    </row>
    <row r="30">
      <c r="A30" s="154" t="n">
        <v>23</v>
      </c>
      <c r="B30" s="154" t="inlineStr">
        <is>
          <t>Kotak Mahindra Bank Limited</t>
        </is>
      </c>
      <c r="C30" s="154" t="inlineStr">
        <is>
          <t>INE237A01036</t>
        </is>
      </c>
      <c r="D30" s="154" t="inlineStr">
        <is>
          <t>Banks</t>
        </is>
      </c>
      <c r="E30" s="169" t="n">
        <v>475344</v>
      </c>
      <c r="F30" s="170" t="n">
        <v>1826.27</v>
      </c>
      <c r="G30" s="13" t="n">
        <v>0.01</v>
      </c>
      <c r="J30" s="170" t="n"/>
      <c r="K30" s="154" t="inlineStr">
        <is>
          <t>Agricultural Food &amp; other Products</t>
        </is>
      </c>
      <c r="L30" s="13" t="n">
        <v>0.008699999999999999</v>
      </c>
    </row>
    <row r="31">
      <c r="A31" s="154" t="n">
        <v>24</v>
      </c>
      <c r="B31" s="154" t="inlineStr">
        <is>
          <t>Angel One Limited</t>
        </is>
      </c>
      <c r="C31" s="154" t="inlineStr">
        <is>
          <t>INE732I01021</t>
        </is>
      </c>
      <c r="D31" s="154" t="inlineStr">
        <is>
          <t>Capital Markets</t>
        </is>
      </c>
      <c r="E31" s="169" t="n">
        <v>537423</v>
      </c>
      <c r="F31" s="170" t="n">
        <v>1812.73</v>
      </c>
      <c r="G31" s="13" t="n">
        <v>0.009900000000000001</v>
      </c>
      <c r="J31" s="170" t="n"/>
      <c r="K31" s="154" t="inlineStr">
        <is>
          <t>Electrical Equipment</t>
        </is>
      </c>
      <c r="L31" s="13" t="n">
        <v>0.008200000000000001</v>
      </c>
    </row>
    <row r="32">
      <c r="A32" s="154" t="n">
        <v>25</v>
      </c>
      <c r="B32" s="154" t="inlineStr">
        <is>
          <t>Gland Pharma Limited</t>
        </is>
      </c>
      <c r="C32" s="154" t="inlineStr">
        <is>
          <t>INE068V01023</t>
        </is>
      </c>
      <c r="D32" s="154" t="inlineStr">
        <is>
          <t>Pharmaceuticals &amp; Biotechnology</t>
        </is>
      </c>
      <c r="E32" s="169" t="n">
        <v>80038</v>
      </c>
      <c r="F32" s="170" t="n">
        <v>1800.86</v>
      </c>
      <c r="G32" s="13" t="n">
        <v>0.009900000000000001</v>
      </c>
      <c r="J32" s="170" t="n"/>
      <c r="K32" s="154" t="inlineStr">
        <is>
          <t>Beverages</t>
        </is>
      </c>
      <c r="L32" s="13" t="n">
        <v>0.0078</v>
      </c>
    </row>
    <row r="33">
      <c r="A33" s="154" t="n">
        <v>26</v>
      </c>
      <c r="B33" s="154" t="inlineStr">
        <is>
          <t>Jindal Steel Limited</t>
        </is>
      </c>
      <c r="C33" s="154" t="inlineStr">
        <is>
          <t>INE749A01030</t>
        </is>
      </c>
      <c r="D33" s="154" t="inlineStr">
        <is>
          <t>Ferrous Metals</t>
        </is>
      </c>
      <c r="E33" s="169" t="n">
        <v>144978</v>
      </c>
      <c r="F33" s="170" t="n">
        <v>1750.17</v>
      </c>
      <c r="G33" s="13" t="n">
        <v>0.009599999999999999</v>
      </c>
      <c r="J33" s="170" t="n"/>
      <c r="K33" s="154" t="inlineStr">
        <is>
          <t>Fertilizers &amp; Agrochemicals</t>
        </is>
      </c>
      <c r="L33" s="13" t="n">
        <v>0.0078</v>
      </c>
    </row>
    <row r="34">
      <c r="A34" s="154" t="n">
        <v>27</v>
      </c>
      <c r="B34" s="154" t="inlineStr">
        <is>
          <t>Bharat Petroleum Corporation Limited</t>
        </is>
      </c>
      <c r="C34" s="154" t="inlineStr">
        <is>
          <t>INE029A01011</t>
        </is>
      </c>
      <c r="D34" s="154" t="inlineStr">
        <is>
          <t>Petroleum Products</t>
        </is>
      </c>
      <c r="E34" s="169" t="n">
        <v>549511</v>
      </c>
      <c r="F34" s="170" t="n">
        <v>1638.09</v>
      </c>
      <c r="G34" s="13" t="n">
        <v>0.008999999999999999</v>
      </c>
      <c r="J34" s="170" t="n"/>
      <c r="K34" s="154" t="inlineStr">
        <is>
          <t>Finance</t>
        </is>
      </c>
      <c r="L34" s="13" t="n">
        <v>0.0071</v>
      </c>
    </row>
    <row r="35">
      <c r="A35" s="154" t="n">
        <v>28</v>
      </c>
      <c r="B35" s="154" t="inlineStr">
        <is>
          <t>HCL Technologies Limited</t>
        </is>
      </c>
      <c r="C35" s="154" t="inlineStr">
        <is>
          <t>INE860A01027</t>
        </is>
      </c>
      <c r="D35" s="154" t="inlineStr">
        <is>
          <t>IT - Software</t>
        </is>
      </c>
      <c r="E35" s="169" t="n">
        <v>136907</v>
      </c>
      <c r="F35" s="170" t="n">
        <v>1620.71</v>
      </c>
      <c r="G35" s="13" t="n">
        <v>0.0089</v>
      </c>
      <c r="J35" s="170" t="n"/>
      <c r="K35" s="154" t="inlineStr">
        <is>
          <t>Non - Ferrous Metals</t>
        </is>
      </c>
      <c r="L35" s="13" t="n">
        <v>0.0054</v>
      </c>
    </row>
    <row r="36">
      <c r="A36" s="154" t="n">
        <v>29</v>
      </c>
      <c r="B36" s="154" t="inlineStr">
        <is>
          <t>LT Foods Limited</t>
        </is>
      </c>
      <c r="C36" s="154" t="inlineStr">
        <is>
          <t>INE818H01020</t>
        </is>
      </c>
      <c r="D36" s="154" t="inlineStr">
        <is>
          <t>Agricultural Food &amp; other Products</t>
        </is>
      </c>
      <c r="E36" s="169" t="n">
        <v>405813</v>
      </c>
      <c r="F36" s="170" t="n">
        <v>1591.19</v>
      </c>
      <c r="G36" s="13" t="n">
        <v>0.008699999999999999</v>
      </c>
      <c r="J36" s="170" t="n"/>
      <c r="K36" s="154" t="inlineStr">
        <is>
          <t>Personal Products</t>
        </is>
      </c>
      <c r="L36" s="13" t="n">
        <v>0.005</v>
      </c>
    </row>
    <row r="37">
      <c r="A37" s="154" t="n">
        <v>30</v>
      </c>
      <c r="B37" s="154" t="inlineStr">
        <is>
          <t>Kfin Technologies Limited</t>
        </is>
      </c>
      <c r="C37" s="154" t="inlineStr">
        <is>
          <t>INE138Y01010</t>
        </is>
      </c>
      <c r="D37" s="154" t="inlineStr">
        <is>
          <t>Capital Markets</t>
        </is>
      </c>
      <c r="E37" s="169" t="n">
        <v>177332</v>
      </c>
      <c r="F37" s="170" t="n">
        <v>1521.07</v>
      </c>
      <c r="G37" s="13" t="n">
        <v>0.0083</v>
      </c>
      <c r="J37" s="170" t="n"/>
      <c r="K37" s="154" t="inlineStr">
        <is>
          <t>IT - Services</t>
        </is>
      </c>
      <c r="L37" s="13" t="n">
        <v>0.0035</v>
      </c>
    </row>
    <row r="38">
      <c r="A38" s="154" t="n">
        <v>31</v>
      </c>
      <c r="B38" s="154" t="inlineStr">
        <is>
          <t>Samvardhana Motherson International Limited</t>
        </is>
      </c>
      <c r="C38" s="154" t="inlineStr">
        <is>
          <t>INE775A01035</t>
        </is>
      </c>
      <c r="D38" s="154" t="inlineStr">
        <is>
          <t>Auto Components</t>
        </is>
      </c>
      <c r="E38" s="169" t="n">
        <v>1013083</v>
      </c>
      <c r="F38" s="170" t="n">
        <v>1476.47</v>
      </c>
      <c r="G38" s="13" t="n">
        <v>0.0081</v>
      </c>
      <c r="J38" s="170" t="n"/>
      <c r="K38" s="154" t="inlineStr">
        <is>
          <t>Chemicals &amp; Petrochemicals</t>
        </is>
      </c>
      <c r="L38" s="13" t="n">
        <v>0.0008</v>
      </c>
    </row>
    <row r="39">
      <c r="A39" s="154" t="n">
        <v>32</v>
      </c>
      <c r="B39" s="154" t="inlineStr">
        <is>
          <t>Hindustan Petroleum Corporation Limited</t>
        </is>
      </c>
      <c r="C39" s="154" t="inlineStr">
        <is>
          <t>INE094A01015</t>
        </is>
      </c>
      <c r="D39" s="154" t="inlineStr">
        <is>
          <t>Petroleum Products</t>
        </is>
      </c>
      <c r="E39" s="169" t="n">
        <v>373925</v>
      </c>
      <c r="F39" s="170" t="n">
        <v>1472.7</v>
      </c>
      <c r="G39" s="13" t="n">
        <v>0.0081</v>
      </c>
      <c r="J39" s="170" t="n"/>
      <c r="K39" s="154" t="inlineStr">
        <is>
          <t>Arbitrage Positions</t>
        </is>
      </c>
      <c r="L39" s="13" t="n">
        <v>0.06470000000000001</v>
      </c>
    </row>
    <row r="40">
      <c r="A40" s="154" t="n">
        <v>33</v>
      </c>
      <c r="B40" s="154" t="inlineStr">
        <is>
          <t>Radico Khaitan Limited</t>
        </is>
      </c>
      <c r="C40" s="154" t="inlineStr">
        <is>
          <t>INE944F01028</t>
        </is>
      </c>
      <c r="D40" s="154" t="inlineStr">
        <is>
          <t>Beverages</t>
        </is>
      </c>
      <c r="E40" s="169" t="n">
        <v>40551</v>
      </c>
      <c r="F40" s="170" t="n">
        <v>1426.83</v>
      </c>
      <c r="G40" s="13" t="n">
        <v>0.0078</v>
      </c>
      <c r="J40" s="170" t="n"/>
      <c r="K40" s="154" t="inlineStr">
        <is>
          <t>Cash &amp; Equivalent</t>
        </is>
      </c>
      <c r="L40" s="13" t="n">
        <v>0.1418</v>
      </c>
    </row>
    <row r="41">
      <c r="A41" s="154" t="n">
        <v>34</v>
      </c>
      <c r="B41" s="154" t="inlineStr">
        <is>
          <t>Coromandel International Limited</t>
        </is>
      </c>
      <c r="C41" s="154" t="inlineStr">
        <is>
          <t>INE169A01031</t>
        </is>
      </c>
      <c r="D41" s="154" t="inlineStr">
        <is>
          <t>Fertilizers &amp; Agrochemicals</t>
        </is>
      </c>
      <c r="E41" s="169" t="n">
        <v>81067</v>
      </c>
      <c r="F41" s="170" t="n">
        <v>1421.59</v>
      </c>
      <c r="G41" s="13" t="n">
        <v>0.0078</v>
      </c>
      <c r="J41" s="170" t="n"/>
    </row>
    <row r="42">
      <c r="A42" s="154" t="n">
        <v>35</v>
      </c>
      <c r="B42" s="154" t="inlineStr">
        <is>
          <t>Apollo Tyres Limited</t>
        </is>
      </c>
      <c r="C42" s="154" t="inlineStr">
        <is>
          <t>INE438A01022</t>
        </is>
      </c>
      <c r="D42" s="154" t="inlineStr">
        <is>
          <t>Auto Components</t>
        </is>
      </c>
      <c r="E42" s="169" t="n">
        <v>339603</v>
      </c>
      <c r="F42" s="170" t="n">
        <v>1339.73</v>
      </c>
      <c r="G42" s="13" t="n">
        <v>0.0073</v>
      </c>
      <c r="J42" s="170" t="n"/>
    </row>
    <row r="43">
      <c r="A43" s="154" t="n">
        <v>36</v>
      </c>
      <c r="B43" s="154" t="inlineStr">
        <is>
          <t>IPCA Laboratories Limited</t>
        </is>
      </c>
      <c r="C43" s="154" t="inlineStr">
        <is>
          <t>INE571A01038</t>
        </is>
      </c>
      <c r="D43" s="154" t="inlineStr">
        <is>
          <t>Pharmaceuticals &amp; Biotechnology</t>
        </is>
      </c>
      <c r="E43" s="169" t="n">
        <v>86208</v>
      </c>
      <c r="F43" s="170" t="n">
        <v>1314.15</v>
      </c>
      <c r="G43" s="13" t="n">
        <v>0.0072</v>
      </c>
      <c r="J43" s="170" t="n"/>
    </row>
    <row r="44">
      <c r="A44" s="154" t="n">
        <v>37</v>
      </c>
      <c r="B44" s="154" t="inlineStr">
        <is>
          <t>C.E. Info Systems Limited</t>
        </is>
      </c>
      <c r="C44" s="154" t="inlineStr">
        <is>
          <t>INE0BV301023</t>
        </is>
      </c>
      <c r="D44" s="154" t="inlineStr">
        <is>
          <t>IT - Software</t>
        </is>
      </c>
      <c r="E44" s="169" t="n">
        <v>141630</v>
      </c>
      <c r="F44" s="170" t="n">
        <v>1161.01</v>
      </c>
      <c r="G44" s="13" t="n">
        <v>0.0064</v>
      </c>
      <c r="J44" s="170" t="n"/>
    </row>
    <row r="45">
      <c r="A45" s="154" t="n">
        <v>38</v>
      </c>
      <c r="B45" s="154" t="inlineStr">
        <is>
          <t>Hindalco Industries Limited</t>
        </is>
      </c>
      <c r="C45" s="154" t="inlineStr">
        <is>
          <t>INE038A01020</t>
        </is>
      </c>
      <c r="D45" s="154" t="inlineStr">
        <is>
          <t>Non - Ferrous Metals</t>
        </is>
      </c>
      <c r="E45" s="169" t="n">
        <v>87643</v>
      </c>
      <c r="F45" s="170" t="n">
        <v>987.47</v>
      </c>
      <c r="G45" s="13" t="n">
        <v>0.0054</v>
      </c>
      <c r="J45" s="170" t="n"/>
    </row>
    <row r="46">
      <c r="A46" s="154" t="n">
        <v>39</v>
      </c>
      <c r="B46" s="154" t="inlineStr">
        <is>
          <t>Tata Motors Passenger Vehicles Limited</t>
        </is>
      </c>
      <c r="C46" s="154" t="inlineStr">
        <is>
          <t>INE155A01022</t>
        </is>
      </c>
      <c r="D46" s="154" t="inlineStr">
        <is>
          <t>Automobiles</t>
        </is>
      </c>
      <c r="E46" s="169" t="n">
        <v>234000</v>
      </c>
      <c r="F46" s="170" t="n">
        <v>921.73</v>
      </c>
      <c r="G46" s="13" t="n">
        <v>0.0051</v>
      </c>
      <c r="J46" s="170" t="n"/>
    </row>
    <row r="47">
      <c r="A47" s="154" t="n">
        <v>40</v>
      </c>
      <c r="B47" s="154" t="inlineStr">
        <is>
          <t>Godrej Consumer Products Limited</t>
        </is>
      </c>
      <c r="C47" s="154" t="inlineStr">
        <is>
          <t>INE102D01028</t>
        </is>
      </c>
      <c r="D47" s="154" t="inlineStr">
        <is>
          <t>Personal Products</t>
        </is>
      </c>
      <c r="E47" s="169" t="n">
        <v>88221</v>
      </c>
      <c r="F47" s="170" t="n">
        <v>908.0599999999999</v>
      </c>
      <c r="G47" s="13" t="n">
        <v>0.005</v>
      </c>
      <c r="J47" s="170" t="n"/>
    </row>
    <row r="48">
      <c r="A48" s="154" t="n">
        <v>41</v>
      </c>
      <c r="B48" s="154" t="inlineStr">
        <is>
          <t>Cyient Limited</t>
        </is>
      </c>
      <c r="C48" s="154" t="inlineStr">
        <is>
          <t>INE136B01020</t>
        </is>
      </c>
      <c r="D48" s="154" t="inlineStr">
        <is>
          <t>IT - Services</t>
        </is>
      </c>
      <c r="E48" s="169" t="n">
        <v>70407</v>
      </c>
      <c r="F48" s="170" t="n">
        <v>639.47</v>
      </c>
      <c r="G48" s="13" t="n">
        <v>0.0035</v>
      </c>
      <c r="J48" s="170" t="n"/>
    </row>
    <row r="49">
      <c r="A49" s="154" t="n">
        <v>42</v>
      </c>
      <c r="B49" s="154" t="inlineStr">
        <is>
          <t>Tata Steel Limited</t>
        </is>
      </c>
      <c r="C49" s="154" t="inlineStr">
        <is>
          <t>INE081A01020</t>
        </is>
      </c>
      <c r="D49" s="154" t="inlineStr">
        <is>
          <t>Ferrous Metals</t>
        </is>
      </c>
      <c r="E49" s="169" t="n">
        <v>224064</v>
      </c>
      <c r="F49" s="170" t="n">
        <v>466.1</v>
      </c>
      <c r="G49" s="13" t="n">
        <v>0.0026</v>
      </c>
      <c r="J49" s="170" t="n"/>
    </row>
    <row r="50">
      <c r="A50" s="154" t="n">
        <v>43</v>
      </c>
      <c r="B50" s="154" t="inlineStr">
        <is>
          <t>Alembic Pharmaceuticals Limited</t>
        </is>
      </c>
      <c r="C50" s="154" t="inlineStr">
        <is>
          <t>INE901L01018</t>
        </is>
      </c>
      <c r="D50" s="154" t="inlineStr">
        <is>
          <t>Pharmaceuticals &amp; Biotechnology</t>
        </is>
      </c>
      <c r="E50" s="169" t="n">
        <v>63294</v>
      </c>
      <c r="F50" s="170" t="n">
        <v>465.91</v>
      </c>
      <c r="G50" s="13" t="n">
        <v>0.0026</v>
      </c>
      <c r="J50" s="170" t="n"/>
    </row>
    <row r="51">
      <c r="A51" s="154" t="n">
        <v>44</v>
      </c>
      <c r="B51" s="154" t="inlineStr">
        <is>
          <t>Archean Chemical Industries Limited</t>
        </is>
      </c>
      <c r="C51" s="154" t="inlineStr">
        <is>
          <t>INE128X01021</t>
        </is>
      </c>
      <c r="D51" s="154" t="inlineStr">
        <is>
          <t>Chemicals &amp; Petrochemicals</t>
        </is>
      </c>
      <c r="E51" s="169" t="n">
        <v>29380</v>
      </c>
      <c r="F51" s="170" t="n">
        <v>154.32</v>
      </c>
      <c r="G51" s="13" t="n">
        <v>0.0008</v>
      </c>
      <c r="J51" s="170" t="n"/>
    </row>
    <row r="52">
      <c r="A52" s="154" t="n">
        <v>45</v>
      </c>
      <c r="B52" s="154" t="inlineStr">
        <is>
          <t>CIE Automotive India Limited</t>
        </is>
      </c>
      <c r="C52" s="154" t="inlineStr">
        <is>
          <t>INE536H01010</t>
        </is>
      </c>
      <c r="D52" s="154" t="inlineStr">
        <is>
          <t>Auto Components</t>
        </is>
      </c>
      <c r="E52" s="169" t="n">
        <v>21089</v>
      </c>
      <c r="F52" s="170" t="n">
        <v>94.15000000000001</v>
      </c>
      <c r="G52" s="13" t="n">
        <v>0.0005</v>
      </c>
      <c r="J52" s="170" t="n"/>
    </row>
    <row r="53">
      <c r="A53" s="14" t="n"/>
      <c r="B53" s="14" t="inlineStr">
        <is>
          <t>Total</t>
        </is>
      </c>
      <c r="C53" s="14" t="n"/>
      <c r="D53" s="14" t="n"/>
      <c r="E53" s="14" t="n"/>
      <c r="F53" s="171">
        <f>SUM(F8:F52)</f>
        <v/>
      </c>
      <c r="G53" s="16">
        <f>SUM(G8:G52)</f>
        <v/>
      </c>
    </row>
    <row r="55">
      <c r="B55" s="10" t="inlineStr">
        <is>
          <t>ARBITRAGE</t>
        </is>
      </c>
    </row>
    <row r="56">
      <c r="A56" s="154" t="n">
        <v>59</v>
      </c>
      <c r="B56" s="154" t="inlineStr">
        <is>
          <t>Bajaj Finance Limited</t>
        </is>
      </c>
      <c r="C56" s="154" t="inlineStr">
        <is>
          <t>INE296A01032</t>
        </is>
      </c>
      <c r="D56" s="154" t="inlineStr">
        <is>
          <t>Finance</t>
        </is>
      </c>
      <c r="E56" s="169" t="n">
        <v>128250</v>
      </c>
      <c r="F56" s="170" t="n">
        <v>1164.83</v>
      </c>
      <c r="G56" s="13" t="n">
        <v>0.0064</v>
      </c>
      <c r="H56" s="17" t="n"/>
      <c r="J56" s="170" t="n"/>
    </row>
    <row r="57">
      <c r="A57" s="154" t="n">
        <v>60</v>
      </c>
      <c r="B57" s="154" t="inlineStr">
        <is>
          <t>Bajaj Finance Limited Jun26</t>
        </is>
      </c>
      <c r="D57" s="154" t="inlineStr">
        <is>
          <t>Stock Futures</t>
        </is>
      </c>
      <c r="E57" s="169" t="n">
        <v>-128250</v>
      </c>
      <c r="F57" s="170" t="n">
        <v>-1171.18</v>
      </c>
      <c r="G57" s="13" t="n">
        <v>-0.0064</v>
      </c>
      <c r="H57" s="17" t="n">
        <v>46203</v>
      </c>
      <c r="J57" s="170" t="n"/>
    </row>
    <row r="58">
      <c r="A58" s="154" t="n">
        <v>61</v>
      </c>
      <c r="B58" s="154" t="inlineStr">
        <is>
          <t>HDFC Bank Limited</t>
        </is>
      </c>
      <c r="C58" s="154" t="inlineStr">
        <is>
          <t>INE040A01034</t>
        </is>
      </c>
      <c r="D58" s="154" t="inlineStr">
        <is>
          <t>Banks</t>
        </is>
      </c>
      <c r="E58" s="169" t="n">
        <v>249700</v>
      </c>
      <c r="F58" s="170" t="n">
        <v>1859.14</v>
      </c>
      <c r="G58" s="13" t="n">
        <v>0.0102</v>
      </c>
      <c r="H58" s="17" t="n"/>
      <c r="J58" s="170" t="n"/>
    </row>
    <row r="59">
      <c r="A59" s="154" t="n">
        <v>62</v>
      </c>
      <c r="B59" s="154" t="inlineStr">
        <is>
          <t>HDFC Bank Limited Jun26</t>
        </is>
      </c>
      <c r="D59" s="154" t="inlineStr">
        <is>
          <t>Stock Futures</t>
        </is>
      </c>
      <c r="E59" s="169" t="n">
        <v>-249700</v>
      </c>
      <c r="F59" s="170" t="n">
        <v>-1850.28</v>
      </c>
      <c r="G59" s="13" t="n">
        <v>-0.0101</v>
      </c>
      <c r="H59" s="17" t="n">
        <v>46203</v>
      </c>
      <c r="J59" s="170" t="n"/>
    </row>
    <row r="60">
      <c r="A60" s="154" t="n">
        <v>63</v>
      </c>
      <c r="B60" s="154" t="inlineStr">
        <is>
          <t>Kotak Mahindra Bank Limited</t>
        </is>
      </c>
      <c r="C60" s="154" t="inlineStr">
        <is>
          <t>INE237A01036</t>
        </is>
      </c>
      <c r="D60" s="154" t="inlineStr">
        <is>
          <t>Banks</t>
        </is>
      </c>
      <c r="E60" s="169" t="n">
        <v>930000</v>
      </c>
      <c r="F60" s="170" t="n">
        <v>3573.06</v>
      </c>
      <c r="G60" s="13" t="n">
        <v>0.0196</v>
      </c>
      <c r="H60" s="17" t="n"/>
      <c r="J60" s="170" t="n"/>
    </row>
    <row r="61">
      <c r="A61" s="154" t="n">
        <v>64</v>
      </c>
      <c r="B61" s="154" t="inlineStr">
        <is>
          <t>Kotak Mahindra Bank Limited Jun26</t>
        </is>
      </c>
      <c r="D61" s="154" t="inlineStr">
        <is>
          <t>Stock Futures</t>
        </is>
      </c>
      <c r="E61" s="169" t="n">
        <v>-930000</v>
      </c>
      <c r="F61" s="170" t="n">
        <v>-3610.72</v>
      </c>
      <c r="G61" s="13" t="n">
        <v>-0.0198</v>
      </c>
      <c r="H61" s="17" t="n">
        <v>46203</v>
      </c>
      <c r="J61" s="170" t="n"/>
    </row>
    <row r="62">
      <c r="A62" s="154" t="n">
        <v>65</v>
      </c>
      <c r="B62" s="154" t="inlineStr">
        <is>
          <t>Reliance Industries Limited</t>
        </is>
      </c>
      <c r="C62" s="154" t="inlineStr">
        <is>
          <t>INE002A01018</t>
        </is>
      </c>
      <c r="D62" s="154" t="inlineStr">
        <is>
          <t>Petroleum Products</t>
        </is>
      </c>
      <c r="E62" s="169" t="n">
        <v>393000</v>
      </c>
      <c r="F62" s="170" t="n">
        <v>5192.32</v>
      </c>
      <c r="G62" s="13" t="n">
        <v>0.0285</v>
      </c>
      <c r="H62" s="17" t="n"/>
      <c r="J62" s="170" t="n"/>
    </row>
    <row r="63">
      <c r="A63" s="154" t="n">
        <v>66</v>
      </c>
      <c r="B63" s="154" t="inlineStr">
        <is>
          <t>Reliance Industries Limited Jun26</t>
        </is>
      </c>
      <c r="D63" s="154" t="inlineStr">
        <is>
          <t>Stock Futures</t>
        </is>
      </c>
      <c r="E63" s="169" t="n">
        <v>-393000</v>
      </c>
      <c r="F63" s="170" t="n">
        <v>-5226.51</v>
      </c>
      <c r="G63" s="13" t="n">
        <v>-0.0287</v>
      </c>
      <c r="H63" s="17" t="n">
        <v>46203</v>
      </c>
      <c r="J63" s="170" t="n"/>
    </row>
    <row r="64">
      <c r="A64" s="14" t="n"/>
      <c r="B64" s="14" t="inlineStr">
        <is>
          <t>Total</t>
        </is>
      </c>
      <c r="C64" s="14" t="n"/>
      <c r="D64" s="14" t="n"/>
      <c r="E64" s="14" t="n"/>
      <c r="F64" s="171" t="n">
        <v>11789.35</v>
      </c>
      <c r="G64" s="16" t="n">
        <v>0.06470000000000001</v>
      </c>
    </row>
    <row r="66">
      <c r="B66" s="10" t="inlineStr">
        <is>
          <t>Foreign Securities and/or overseas ETF(s)</t>
        </is>
      </c>
    </row>
    <row r="67">
      <c r="B67" s="10" t="inlineStr">
        <is>
          <t>Listed / awaiting listing on the stock exchanges</t>
        </is>
      </c>
    </row>
    <row r="68">
      <c r="A68" s="154" t="n">
        <v>48</v>
      </c>
      <c r="B68" s="154" t="inlineStr">
        <is>
          <t>Amazon.com Inc</t>
        </is>
      </c>
      <c r="C68" s="154" t="inlineStr">
        <is>
          <t>US0231351067</t>
        </is>
      </c>
      <c r="D68" s="154" t="inlineStr">
        <is>
          <t>Retailing</t>
        </is>
      </c>
      <c r="E68" s="169" t="n">
        <v>8631</v>
      </c>
      <c r="F68" s="170" t="n">
        <v>2228.08</v>
      </c>
      <c r="G68" s="13" t="n">
        <v>0.0122</v>
      </c>
      <c r="J68" s="170" t="n"/>
    </row>
    <row r="69">
      <c r="A69" s="154" t="n">
        <v>49</v>
      </c>
      <c r="B69" s="154" t="inlineStr">
        <is>
          <t>Microsoft Corp</t>
        </is>
      </c>
      <c r="C69" s="154" t="inlineStr">
        <is>
          <t>US5949181045</t>
        </is>
      </c>
      <c r="D69" s="154" t="inlineStr">
        <is>
          <t>IT - Software</t>
        </is>
      </c>
      <c r="E69" s="169" t="n">
        <v>5124</v>
      </c>
      <c r="F69" s="170" t="n">
        <v>2200.55</v>
      </c>
      <c r="G69" s="13" t="n">
        <v>0.0121</v>
      </c>
      <c r="J69" s="170" t="n"/>
    </row>
    <row r="70">
      <c r="A70" s="154" t="n">
        <v>50</v>
      </c>
      <c r="B70" s="154" t="inlineStr">
        <is>
          <t>NVIDIA CORP</t>
        </is>
      </c>
      <c r="C70" s="154" t="inlineStr">
        <is>
          <t>US67066G1040</t>
        </is>
      </c>
      <c r="D70" s="154" t="inlineStr">
        <is>
          <t>IT - Hardware</t>
        </is>
      </c>
      <c r="E70" s="169" t="n">
        <v>10777</v>
      </c>
      <c r="F70" s="170" t="n">
        <v>2170.43</v>
      </c>
      <c r="G70" s="13" t="n">
        <v>0.0119</v>
      </c>
      <c r="J70" s="170" t="n"/>
    </row>
    <row r="71">
      <c r="A71" s="154" t="n">
        <v>51</v>
      </c>
      <c r="B71" s="154" t="inlineStr">
        <is>
          <t>Sony group</t>
        </is>
      </c>
      <c r="C71" s="154" t="inlineStr">
        <is>
          <t>JP3435000009</t>
        </is>
      </c>
      <c r="D71" s="154" t="inlineStr">
        <is>
          <t>Consumer Durables</t>
        </is>
      </c>
      <c r="E71" s="169" t="n">
        <v>97900</v>
      </c>
      <c r="F71" s="170" t="n">
        <v>2019.3</v>
      </c>
      <c r="G71" s="13" t="n">
        <v>0.0111</v>
      </c>
      <c r="J71" s="170" t="n"/>
    </row>
    <row r="72">
      <c r="A72" s="154" t="n">
        <v>52</v>
      </c>
      <c r="B72" s="154" t="inlineStr">
        <is>
          <t>Contemporary Amperex Technology Co Limited</t>
        </is>
      </c>
      <c r="C72" s="154" t="inlineStr">
        <is>
          <t>CNE100003662</t>
        </is>
      </c>
      <c r="D72" s="154" t="inlineStr">
        <is>
          <t>Auto Components</t>
        </is>
      </c>
      <c r="E72" s="169" t="n">
        <v>32900</v>
      </c>
      <c r="F72" s="170" t="n">
        <v>1958.38</v>
      </c>
      <c r="G72" s="13" t="n">
        <v>0.0107</v>
      </c>
      <c r="J72" s="170" t="n"/>
    </row>
    <row r="73">
      <c r="A73" s="154" t="n">
        <v>53</v>
      </c>
      <c r="B73" s="154" t="inlineStr">
        <is>
          <t>Alibaba Group Holding Limited</t>
        </is>
      </c>
      <c r="C73" s="154" t="inlineStr">
        <is>
          <t>KYG017191142</t>
        </is>
      </c>
      <c r="D73" s="154" t="inlineStr">
        <is>
          <t>Retailing</t>
        </is>
      </c>
      <c r="E73" s="169" t="n">
        <v>113700</v>
      </c>
      <c r="F73" s="170" t="n">
        <v>1666.74</v>
      </c>
      <c r="G73" s="13" t="n">
        <v>0.0091</v>
      </c>
      <c r="J73" s="170" t="n"/>
    </row>
    <row r="74">
      <c r="A74" s="154" t="n">
        <v>54</v>
      </c>
      <c r="B74" s="154" t="inlineStr">
        <is>
          <t>Schneider Electric Se Ord</t>
        </is>
      </c>
      <c r="C74" s="154" t="inlineStr">
        <is>
          <t>FR0000121972</t>
        </is>
      </c>
      <c r="D74" s="154" t="inlineStr">
        <is>
          <t>Electrical Equipment</t>
        </is>
      </c>
      <c r="E74" s="169" t="n">
        <v>5000</v>
      </c>
      <c r="F74" s="170" t="n">
        <v>1499.71</v>
      </c>
      <c r="G74" s="13" t="n">
        <v>0.008200000000000001</v>
      </c>
      <c r="J74" s="170" t="n"/>
    </row>
    <row r="75">
      <c r="A75" s="154" t="n">
        <v>55</v>
      </c>
      <c r="B75" s="154" t="inlineStr">
        <is>
          <t>NOVO NORDISK ADR REPSG 1 ORD</t>
        </is>
      </c>
      <c r="C75" s="154" t="inlineStr">
        <is>
          <t>US6701002056</t>
        </is>
      </c>
      <c r="D75" s="154" t="inlineStr">
        <is>
          <t>Pharmaceuticals &amp; Biotechnology</t>
        </is>
      </c>
      <c r="E75" s="169" t="n">
        <v>30961</v>
      </c>
      <c r="F75" s="170" t="n">
        <v>1346.07</v>
      </c>
      <c r="G75" s="13" t="n">
        <v>0.0074</v>
      </c>
      <c r="J75" s="170" t="n"/>
    </row>
    <row r="76">
      <c r="A76" s="154" t="n">
        <v>56</v>
      </c>
      <c r="B76" s="154" t="inlineStr">
        <is>
          <t>Tencent Holdings Limited</t>
        </is>
      </c>
      <c r="C76" s="154" t="inlineStr">
        <is>
          <t>KYG875721634</t>
        </is>
      </c>
      <c r="D76" s="154" t="inlineStr">
        <is>
          <t>Finance</t>
        </is>
      </c>
      <c r="E76" s="169" t="n">
        <v>25000</v>
      </c>
      <c r="F76" s="170" t="n">
        <v>1294.95</v>
      </c>
      <c r="G76" s="13" t="n">
        <v>0.0071</v>
      </c>
      <c r="J76" s="170" t="n"/>
    </row>
    <row r="77">
      <c r="A77" s="154" t="n">
        <v>57</v>
      </c>
      <c r="B77" s="154" t="inlineStr">
        <is>
          <t>NIKE Inc</t>
        </is>
      </c>
      <c r="C77" s="154" t="inlineStr">
        <is>
          <t>US6541061031</t>
        </is>
      </c>
      <c r="D77" s="154" t="inlineStr">
        <is>
          <t>Consumer Durables</t>
        </is>
      </c>
      <c r="E77" s="169" t="n">
        <v>24059</v>
      </c>
      <c r="F77" s="170" t="n">
        <v>1060.91</v>
      </c>
      <c r="G77" s="13" t="n">
        <v>0.0058</v>
      </c>
      <c r="J77" s="170" t="n"/>
    </row>
    <row r="78">
      <c r="A78" s="154" t="n">
        <v>58</v>
      </c>
      <c r="B78" s="154" t="inlineStr">
        <is>
          <t>Midea Group Company Limited</t>
        </is>
      </c>
      <c r="C78" s="154" t="inlineStr">
        <is>
          <t>CNE100006M58</t>
        </is>
      </c>
      <c r="D78" s="154" t="inlineStr">
        <is>
          <t>Consumer Durables</t>
        </is>
      </c>
      <c r="E78" s="169" t="n">
        <v>83800</v>
      </c>
      <c r="F78" s="170" t="n">
        <v>871.28</v>
      </c>
      <c r="G78" s="13" t="n">
        <v>0.0048</v>
      </c>
      <c r="J78" s="170" t="n"/>
    </row>
    <row r="79">
      <c r="A79" s="154" t="n">
        <v>59</v>
      </c>
      <c r="B79" s="154" t="inlineStr">
        <is>
          <t>SK Hynix Inc</t>
        </is>
      </c>
      <c r="C79" s="154" t="inlineStr">
        <is>
          <t>KR7000660001</t>
        </is>
      </c>
      <c r="D79" s="154" t="inlineStr">
        <is>
          <t>IT - Hardware</t>
        </is>
      </c>
      <c r="E79" s="169" t="n">
        <v>450</v>
      </c>
      <c r="F79" s="170" t="n">
        <v>661.83</v>
      </c>
      <c r="G79" s="13" t="n">
        <v>0.0036</v>
      </c>
      <c r="J79" s="170" t="n"/>
    </row>
    <row r="80">
      <c r="A80" s="154" t="n">
        <v>60</v>
      </c>
      <c r="B80" s="154" t="inlineStr">
        <is>
          <t>Sony Financial Holdings INC NPV</t>
        </is>
      </c>
      <c r="C80" s="154" t="inlineStr">
        <is>
          <t>JP3435350008</t>
        </is>
      </c>
      <c r="D80" s="154" t="inlineStr">
        <is>
          <t>Insurance</t>
        </is>
      </c>
      <c r="E80" s="169" t="n">
        <v>43800</v>
      </c>
      <c r="F80" s="170" t="n">
        <v>36.72</v>
      </c>
      <c r="G80" s="13" t="n">
        <v>0.0002</v>
      </c>
      <c r="J80" s="170" t="n"/>
    </row>
    <row r="81">
      <c r="A81" s="14" t="n"/>
      <c r="B81" s="14" t="inlineStr">
        <is>
          <t>Total</t>
        </is>
      </c>
      <c r="C81" s="14" t="n"/>
      <c r="D81" s="14" t="n"/>
      <c r="E81" s="14" t="n"/>
      <c r="F81" s="171" t="n">
        <v>19014.95</v>
      </c>
      <c r="G81" s="16" t="n">
        <v>0.1042</v>
      </c>
    </row>
    <row r="83">
      <c r="B83" s="10" t="inlineStr">
        <is>
          <t>MONEY MARKET INSTRUMENTS</t>
        </is>
      </c>
    </row>
    <row r="84">
      <c r="A84" s="154" t="n">
        <v>65</v>
      </c>
      <c r="B84" s="10" t="inlineStr">
        <is>
          <t>TREPS / Reverse Repo Investments</t>
        </is>
      </c>
      <c r="F84" s="170" t="n">
        <v>19183.29</v>
      </c>
      <c r="G84" s="13" t="n">
        <v>0.1052</v>
      </c>
      <c r="H84" s="17" t="n">
        <v>46174</v>
      </c>
    </row>
    <row r="85">
      <c r="A85" s="14" t="n"/>
      <c r="B85" s="14" t="inlineStr">
        <is>
          <t>Total</t>
        </is>
      </c>
      <c r="C85" s="14" t="n"/>
      <c r="D85" s="14" t="n"/>
      <c r="E85" s="14" t="n"/>
      <c r="F85" s="171" t="n">
        <v>19183.29</v>
      </c>
      <c r="G85" s="16" t="n">
        <v>0.1052</v>
      </c>
    </row>
    <row r="87">
      <c r="B87" s="10" t="inlineStr">
        <is>
          <t>OTHERS</t>
        </is>
      </c>
    </row>
    <row r="88">
      <c r="B88" s="10" t="inlineStr">
        <is>
          <t>Overseas Mutual Fund</t>
        </is>
      </c>
    </row>
    <row r="89">
      <c r="A89" s="154" t="n">
        <v>66</v>
      </c>
      <c r="B89" s="154" t="inlineStr">
        <is>
          <t>WCM GLOBAL EQUITY FUND</t>
        </is>
      </c>
      <c r="C89" s="154" t="inlineStr">
        <is>
          <t>IE00BYZ0B213</t>
        </is>
      </c>
      <c r="D89" s="154" t="inlineStr">
        <is>
          <t>Foreign Security</t>
        </is>
      </c>
      <c r="E89" s="169" t="n">
        <v>13576.786918</v>
      </c>
      <c r="F89" s="170" t="n">
        <v>3594.39</v>
      </c>
      <c r="G89" s="13" t="n">
        <v>0.0197</v>
      </c>
      <c r="J89" s="170" t="n"/>
    </row>
    <row r="90">
      <c r="A90" s="154" t="n">
        <v>67</v>
      </c>
      <c r="B90" s="154" t="inlineStr">
        <is>
          <t>Harding Loevner Global Equity Fund</t>
        </is>
      </c>
      <c r="C90" s="154" t="inlineStr">
        <is>
          <t>IE00B1WL5L32</t>
        </is>
      </c>
      <c r="D90" s="154" t="inlineStr">
        <is>
          <t>Foreign Security</t>
        </is>
      </c>
      <c r="E90" s="169" t="n">
        <v>80182.035</v>
      </c>
      <c r="F90" s="170" t="n">
        <v>3131.52</v>
      </c>
      <c r="G90" s="13" t="n">
        <v>0.0172</v>
      </c>
      <c r="J90" s="170" t="n"/>
    </row>
    <row r="91">
      <c r="A91" s="154" t="n">
        <v>68</v>
      </c>
      <c r="B91" s="154" t="inlineStr">
        <is>
          <t>iShares S&amp;P 500 Energy Sector UCITS ETF</t>
        </is>
      </c>
      <c r="C91" s="154" t="inlineStr">
        <is>
          <t>IE00B42NKQ00</t>
        </is>
      </c>
      <c r="D91" s="154" t="inlineStr">
        <is>
          <t>Foreign Security</t>
        </is>
      </c>
      <c r="E91" s="169" t="n">
        <v>109464</v>
      </c>
      <c r="F91" s="170" t="n">
        <v>1228.4</v>
      </c>
      <c r="G91" s="13" t="n">
        <v>0.0067</v>
      </c>
      <c r="J91" s="170" t="n"/>
    </row>
    <row r="92">
      <c r="A92" s="154" t="n">
        <v>69</v>
      </c>
      <c r="B92" s="154" t="inlineStr">
        <is>
          <t>iShares Global Healthcare ETF</t>
        </is>
      </c>
      <c r="C92" s="154" t="inlineStr">
        <is>
          <t>US4642873255</t>
        </is>
      </c>
      <c r="D92" s="154" t="inlineStr">
        <is>
          <t>Foreign Security</t>
        </is>
      </c>
      <c r="E92" s="169" t="n">
        <v>5165</v>
      </c>
      <c r="F92" s="170" t="n">
        <v>465.56</v>
      </c>
      <c r="G92" s="13" t="n">
        <v>0.0026</v>
      </c>
      <c r="J92" s="170" t="n"/>
    </row>
    <row r="93">
      <c r="A93" s="14" t="n"/>
      <c r="B93" s="14" t="inlineStr">
        <is>
          <t>Total</t>
        </is>
      </c>
      <c r="C93" s="14" t="n"/>
      <c r="D93" s="14" t="n"/>
      <c r="E93" s="14" t="n"/>
      <c r="F93" s="171" t="n">
        <v>8419.870000000001</v>
      </c>
      <c r="G93" s="16" t="n">
        <v>0.0462</v>
      </c>
    </row>
    <row r="95">
      <c r="B95" s="10" t="inlineStr">
        <is>
          <t>Cash &amp; Cash Equivalent</t>
        </is>
      </c>
    </row>
    <row r="96">
      <c r="B96" s="154" t="inlineStr">
        <is>
          <t>Cash Margin</t>
        </is>
      </c>
      <c r="E96" s="169" t="n"/>
      <c r="F96" s="170" t="n">
        <v>3367</v>
      </c>
      <c r="G96" s="13" t="n">
        <v>0.0185</v>
      </c>
      <c r="J96" s="170" t="n"/>
    </row>
    <row r="97">
      <c r="B97" s="154" t="inlineStr">
        <is>
          <t>Net Receivables/Payables</t>
        </is>
      </c>
      <c r="E97" s="169" t="n"/>
      <c r="F97" s="170" t="n">
        <v>3327.98</v>
      </c>
      <c r="G97" s="13" t="n">
        <v>0.0181</v>
      </c>
      <c r="J97" s="170" t="n"/>
    </row>
    <row r="98">
      <c r="A98" s="14" t="n"/>
      <c r="B98" s="14" t="inlineStr">
        <is>
          <t>Total</t>
        </is>
      </c>
      <c r="C98" s="14" t="n"/>
      <c r="D98" s="14" t="n"/>
      <c r="E98" s="14" t="n"/>
      <c r="F98" s="171" t="n">
        <v>6694.98</v>
      </c>
      <c r="G98" s="16" t="n">
        <v>0.0366</v>
      </c>
    </row>
    <row r="100">
      <c r="A100" s="153" t="n"/>
      <c r="B100" s="153" t="inlineStr">
        <is>
          <t>GRAND TOTAL</t>
        </is>
      </c>
      <c r="C100" s="153" t="n"/>
      <c r="D100" s="153" t="n"/>
      <c r="E100" s="153" t="n"/>
      <c r="F100" s="172" t="n">
        <v>182406.05</v>
      </c>
      <c r="G100" s="19" t="n">
        <v>1</v>
      </c>
    </row>
    <row r="101">
      <c r="A101" s="154" t="inlineStr">
        <is>
          <t>Notes:</t>
        </is>
      </c>
    </row>
    <row r="102">
      <c r="A102" s="21" t="n">
        <v>1</v>
      </c>
      <c r="B102" s="21" t="inlineStr">
        <is>
          <t>Market value includes accrued interest</t>
        </is>
      </c>
    </row>
    <row r="103">
      <c r="A103" s="154" t="n">
        <v>2</v>
      </c>
      <c r="B103" s="166" t="inlineStr">
        <is>
          <t>Additional Disclosure of Overseas Mutual Fund Holdings</t>
        </is>
      </c>
    </row>
    <row r="104">
      <c r="B104" s="89" t="inlineStr">
        <is>
          <t>iShares S&amp;P 500 Energy Sector UCITS ETF</t>
        </is>
      </c>
    </row>
    <row r="105">
      <c r="B105" s="89" t="inlineStr">
        <is>
          <t>iShares Global Healthcare ETF</t>
        </is>
      </c>
    </row>
    <row r="106">
      <c r="B106" s="89" t="inlineStr">
        <is>
          <t>Harding Loevner Global Equity Fund</t>
        </is>
      </c>
    </row>
    <row r="107">
      <c r="B107" s="89" t="inlineStr">
        <is>
          <t>WCM GLOBAL EQUITY FUND</t>
        </is>
      </c>
    </row>
    <row r="111">
      <c r="B111" s="154" t="inlineStr">
        <is>
          <t>Scheme Riskometer</t>
        </is>
      </c>
    </row>
    <row r="125">
      <c r="B125" s="154" t="inlineStr">
        <is>
          <t>Benchmark Riskometer: Nifty 500 TRI</t>
        </is>
      </c>
    </row>
    <row r="138">
      <c r="A138" s="43" t="inlineStr">
        <is>
          <t>Sr. No.</t>
        </is>
      </c>
      <c r="B138" s="44" t="inlineStr">
        <is>
          <t>Particulars</t>
        </is>
      </c>
      <c r="C138" s="45" t="n"/>
      <c r="D138" s="45" t="n"/>
      <c r="E138" s="46" t="n"/>
    </row>
    <row r="139">
      <c r="A139" s="47" t="n">
        <v>1</v>
      </c>
      <c r="B139" s="165" t="n"/>
      <c r="C139" s="39" t="inlineStr">
        <is>
          <t>Portfolio Information</t>
        </is>
      </c>
      <c r="E139" s="49" t="n"/>
    </row>
    <row r="140">
      <c r="A140" s="47" t="n"/>
      <c r="B140" s="165" t="inlineStr">
        <is>
          <t>Description (if any)</t>
        </is>
      </c>
      <c r="C140" s="161" t="n"/>
      <c r="E140" s="49" t="n"/>
    </row>
    <row r="141">
      <c r="A141" s="47" t="n"/>
      <c r="B141" s="165" t="inlineStr">
        <is>
          <t>Annualised Portfolio YTM*@@</t>
        </is>
      </c>
      <c r="C141" s="162" t="inlineStr">
        <is>
          <t>N.A.</t>
        </is>
      </c>
      <c r="E141" s="49" t="n"/>
    </row>
    <row r="142">
      <c r="A142" s="47" t="n"/>
      <c r="B142" s="165" t="inlineStr">
        <is>
          <t>Macaulay Duration@@</t>
        </is>
      </c>
      <c r="C142" s="162" t="inlineStr">
        <is>
          <t>N.A.</t>
        </is>
      </c>
      <c r="E142" s="49" t="n"/>
    </row>
    <row r="143">
      <c r="A143" s="47" t="n"/>
      <c r="B143" s="165" t="inlineStr">
        <is>
          <t>Residual Maturity@@</t>
        </is>
      </c>
      <c r="C143" s="162" t="inlineStr">
        <is>
          <t>N.A.</t>
        </is>
      </c>
      <c r="E143" s="49" t="n"/>
    </row>
    <row r="144">
      <c r="A144" s="47" t="n"/>
      <c r="B144" s="165" t="inlineStr">
        <is>
          <t>Modified Duration (in years)@@</t>
        </is>
      </c>
      <c r="C144" s="162" t="inlineStr">
        <is>
          <t>N.A.</t>
        </is>
      </c>
      <c r="E144" s="49" t="n"/>
    </row>
    <row r="145">
      <c r="A145" s="47" t="n"/>
      <c r="B145" s="20" t="inlineStr">
        <is>
          <t>* In case of semi-annual YTM, it will be annualised</t>
        </is>
      </c>
      <c r="C145" s="20" t="n"/>
      <c r="E145" s="49" t="n"/>
    </row>
    <row r="146">
      <c r="A146" s="47" t="n">
        <v>2</v>
      </c>
      <c r="B146" s="51" t="inlineStr">
        <is>
          <t>NAV AND Dividend</t>
        </is>
      </c>
      <c r="C146" s="20" t="n"/>
      <c r="E146" s="49" t="n"/>
    </row>
    <row r="147">
      <c r="A147" s="47" t="n"/>
      <c r="B147" s="173" t="inlineStr">
        <is>
          <t>Plan/Option Name</t>
        </is>
      </c>
      <c r="C147" s="150" t="inlineStr">
        <is>
          <t>NAV per unit (Rs)</t>
        </is>
      </c>
      <c r="D147" s="174" t="n"/>
      <c r="E147" s="101" t="inlineStr">
        <is>
          <t>Aggregate distributions during the portfolio period  (Rs. per Unit)</t>
        </is>
      </c>
    </row>
    <row r="148">
      <c r="A148" s="47" t="n"/>
      <c r="B148" s="175" t="n"/>
      <c r="C148" s="52" t="inlineStr">
        <is>
          <t>As on April 30, 2026</t>
        </is>
      </c>
      <c r="D148" s="52" t="inlineStr">
        <is>
          <t>As on May 31, 2026</t>
        </is>
      </c>
      <c r="E148" s="175" t="n"/>
    </row>
    <row r="149">
      <c r="A149" s="53" t="n"/>
      <c r="B149" s="54" t="inlineStr">
        <is>
          <t>Direct Plan-Growth Plan</t>
        </is>
      </c>
      <c r="C149" s="77" t="inlineStr">
        <is>
          <t>24.008</t>
        </is>
      </c>
      <c r="D149" s="77" t="inlineStr">
        <is>
          <t>24.274*</t>
        </is>
      </c>
      <c r="E149" s="161" t="inlineStr">
        <is>
          <t>-</t>
        </is>
      </c>
    </row>
    <row r="150">
      <c r="A150" s="53" t="n"/>
      <c r="B150" s="54" t="inlineStr">
        <is>
          <t>Direct Plan-IDCW Plan</t>
        </is>
      </c>
      <c r="C150" s="77" t="inlineStr">
        <is>
          <t>18.185</t>
        </is>
      </c>
      <c r="D150" s="77" t="inlineStr">
        <is>
          <t>18.386*</t>
        </is>
      </c>
      <c r="E150" s="77" t="inlineStr">
        <is>
          <t>-</t>
        </is>
      </c>
    </row>
    <row r="151">
      <c r="A151" s="53" t="n"/>
      <c r="B151" s="54" t="inlineStr">
        <is>
          <t>Direct Plan-Daily IDCW Plan</t>
        </is>
      </c>
      <c r="C151" s="56" t="n">
        <v>0</v>
      </c>
      <c r="D151" s="56" t="n">
        <v>0</v>
      </c>
      <c r="E151" s="57" t="n">
        <v>0</v>
      </c>
    </row>
    <row r="152">
      <c r="A152" s="53" t="n"/>
      <c r="B152" s="54" t="inlineStr">
        <is>
          <t>Direct Plan-Weekly IDCW Plan</t>
        </is>
      </c>
      <c r="C152" s="56" t="n">
        <v>0</v>
      </c>
      <c r="D152" s="56" t="n">
        <v>0</v>
      </c>
      <c r="E152" s="57" t="n">
        <v>0</v>
      </c>
    </row>
    <row r="153">
      <c r="A153" s="53" t="n"/>
      <c r="B153" s="54" t="inlineStr">
        <is>
          <t>Direct Plan-Monthly IDCW Plan</t>
        </is>
      </c>
      <c r="C153" s="56" t="n">
        <v>0</v>
      </c>
      <c r="D153" s="56" t="n">
        <v>0</v>
      </c>
      <c r="E153" s="57" t="n">
        <v>0</v>
      </c>
    </row>
    <row r="154">
      <c r="A154" s="53" t="n"/>
      <c r="B154" s="54" t="inlineStr">
        <is>
          <t>Direct Plan-Quarterly IDCW Plan</t>
        </is>
      </c>
      <c r="C154" s="56" t="n">
        <v>0</v>
      </c>
      <c r="D154" s="56" t="n">
        <v>0</v>
      </c>
      <c r="E154" s="57" t="n">
        <v>0</v>
      </c>
    </row>
    <row r="155">
      <c r="A155" s="53" t="n"/>
      <c r="B155" s="58" t="n"/>
      <c r="C155" s="59" t="n"/>
      <c r="D155" s="59" t="n"/>
      <c r="E155" s="39" t="n"/>
    </row>
    <row r="156">
      <c r="A156" s="47" t="n"/>
      <c r="B156" s="60" t="inlineStr">
        <is>
          <t>Regular Plan-Growth Plan</t>
        </is>
      </c>
      <c r="C156" s="77" t="inlineStr">
        <is>
          <t>23.029</t>
        </is>
      </c>
      <c r="D156" s="77" t="inlineStr">
        <is>
          <t>23.267*</t>
        </is>
      </c>
      <c r="E156" s="161" t="inlineStr">
        <is>
          <t>-</t>
        </is>
      </c>
    </row>
    <row r="157">
      <c r="A157" s="47" t="n"/>
      <c r="B157" s="60" t="inlineStr">
        <is>
          <t>Regular Plan-IDCW Plan</t>
        </is>
      </c>
      <c r="C157" s="77" t="inlineStr">
        <is>
          <t>16.096</t>
        </is>
      </c>
      <c r="D157" s="77" t="inlineStr">
        <is>
          <t>16.262*</t>
        </is>
      </c>
      <c r="E157" s="77" t="inlineStr">
        <is>
          <t>-</t>
        </is>
      </c>
    </row>
    <row r="158">
      <c r="A158" s="47" t="n"/>
      <c r="B158" s="60" t="inlineStr">
        <is>
          <t>Regular Plan-Daily IDCW Plan</t>
        </is>
      </c>
      <c r="C158" s="61" t="n">
        <v>0</v>
      </c>
      <c r="D158" s="61" t="n">
        <v>0</v>
      </c>
      <c r="E158" s="62" t="n">
        <v>0</v>
      </c>
    </row>
    <row r="159">
      <c r="A159" s="47" t="n"/>
      <c r="B159" s="60" t="inlineStr">
        <is>
          <t>Regular Plan-Weekly IDCW Plan</t>
        </is>
      </c>
      <c r="C159" s="61" t="n">
        <v>0</v>
      </c>
      <c r="D159" s="61" t="n">
        <v>0</v>
      </c>
      <c r="E159" s="62" t="n">
        <v>0</v>
      </c>
    </row>
    <row r="160">
      <c r="A160" s="47" t="n"/>
      <c r="B160" s="60" t="inlineStr">
        <is>
          <t>Regular Plan-Monthly IDCW Plan</t>
        </is>
      </c>
      <c r="C160" s="61" t="n">
        <v>0</v>
      </c>
      <c r="D160" s="61" t="n">
        <v>0</v>
      </c>
      <c r="E160" s="62" t="n">
        <v>0</v>
      </c>
    </row>
    <row r="161">
      <c r="A161" s="47" t="n"/>
      <c r="B161" s="60" t="inlineStr">
        <is>
          <t>Regular Plan-Quarterly IDCW Plan</t>
        </is>
      </c>
      <c r="C161" s="61" t="n">
        <v>0</v>
      </c>
      <c r="D161" s="61" t="n">
        <v>0</v>
      </c>
      <c r="E161" s="62" t="n">
        <v>0</v>
      </c>
    </row>
    <row r="162">
      <c r="A162" s="47" t="n"/>
      <c r="B162" s="63" t="inlineStr">
        <is>
          <t>IDCW -  Income Distribution cum Capital Withdrawal.</t>
        </is>
      </c>
      <c r="C162" s="64" t="n"/>
      <c r="D162" s="64" t="n"/>
      <c r="E162" s="49" t="n"/>
    </row>
    <row r="163">
      <c r="A163" s="65" t="n"/>
      <c r="B163" s="66" t="n"/>
      <c r="C163" s="66" t="n"/>
      <c r="D163" s="66" t="n"/>
      <c r="E163" s="67" t="n"/>
    </row>
    <row r="164">
      <c r="A164" s="47" t="n">
        <v>3</v>
      </c>
      <c r="B164" s="68" t="inlineStr">
        <is>
          <t>Portfolio Turn Over Ratio ^^</t>
        </is>
      </c>
      <c r="C164" s="60" t="n"/>
      <c r="D164" s="66" t="n"/>
      <c r="E164" s="69" t="n"/>
    </row>
    <row r="165">
      <c r="A165" s="47" t="n"/>
      <c r="B165" s="60" t="inlineStr">
        <is>
          <t xml:space="preserve"> - For Purchase</t>
        </is>
      </c>
      <c r="C165" s="77" t="n">
        <v>0.31</v>
      </c>
      <c r="D165" s="66" t="n"/>
      <c r="E165" s="67" t="n"/>
    </row>
    <row r="166">
      <c r="A166" s="47" t="n"/>
      <c r="B166" s="60" t="inlineStr">
        <is>
          <t xml:space="preserve"> - For Sale</t>
        </is>
      </c>
      <c r="C166" s="77" t="n">
        <v>0.21</v>
      </c>
      <c r="D166" s="66" t="n"/>
      <c r="E166" s="67" t="n"/>
    </row>
    <row r="167">
      <c r="A167" s="47" t="n">
        <v>4</v>
      </c>
      <c r="B167" s="70" t="inlineStr">
        <is>
          <t>Total investment in foreign securities/ADR/GDR (Rs. lakh)</t>
        </is>
      </c>
      <c r="C167" s="32" t="n">
        <v>27434.8462535</v>
      </c>
      <c r="D167" s="66" t="n"/>
      <c r="E167" s="69" t="n"/>
    </row>
    <row r="168" ht="24" customHeight="1">
      <c r="A168" s="47" t="n">
        <v>5</v>
      </c>
      <c r="B168" s="72" t="inlineStr">
        <is>
          <t>Total of securities below investment grade and default provided for the of May 31, 2026 (Rs. lakh)</t>
        </is>
      </c>
      <c r="C168" s="71" t="inlineStr">
        <is>
          <t>-</t>
        </is>
      </c>
      <c r="D168" s="73" t="n"/>
      <c r="E168" s="69" t="n"/>
    </row>
    <row r="169">
      <c r="A169" s="47" t="n">
        <v>6</v>
      </c>
      <c r="B169" s="74" t="inlineStr">
        <is>
          <t>Total investment in illiquid shares/securities</t>
        </is>
      </c>
      <c r="C169" s="75" t="n"/>
      <c r="E169" s="69" t="n"/>
    </row>
    <row r="170">
      <c r="A170" s="47" t="n"/>
      <c r="B170" s="76" t="inlineStr">
        <is>
          <t>- Value (In Rs. Lakh)</t>
        </is>
      </c>
      <c r="C170" s="77" t="inlineStr">
        <is>
          <t>-</t>
        </is>
      </c>
      <c r="E170" s="69" t="n"/>
    </row>
    <row r="171">
      <c r="A171" s="47" t="n"/>
      <c r="B171" s="78" t="inlineStr">
        <is>
          <t>- in percentage terms (%)</t>
        </is>
      </c>
      <c r="C171" s="176" t="inlineStr">
        <is>
          <t>-</t>
        </is>
      </c>
      <c r="E171" s="69" t="n"/>
    </row>
    <row r="172">
      <c r="A172" s="47" t="n"/>
      <c r="B172" s="78" t="n"/>
      <c r="C172" s="177" t="n"/>
      <c r="E172" s="69" t="n"/>
    </row>
    <row r="173" ht="24" customHeight="1">
      <c r="A173" s="47" t="n">
        <v>7</v>
      </c>
      <c r="B173" s="74" t="inlineStr">
        <is>
          <t>Total outstanding exposure to derivatives at the end of  May 31, 2026</t>
        </is>
      </c>
      <c r="C173" s="75" t="n"/>
      <c r="D173" s="66" t="n"/>
      <c r="E173" s="69" t="n"/>
    </row>
    <row r="174">
      <c r="A174" s="47" t="n"/>
      <c r="B174" s="76" t="inlineStr">
        <is>
          <t>- Value (In Rs. Lakh)</t>
        </is>
      </c>
      <c r="C174" s="77" t="n">
        <v>-11858.688</v>
      </c>
      <c r="D174" s="66" t="n"/>
      <c r="E174" s="69" t="n"/>
    </row>
    <row r="175">
      <c r="A175" s="47" t="n"/>
      <c r="B175" s="78" t="inlineStr">
        <is>
          <t>- in percentage term (%)</t>
        </is>
      </c>
      <c r="C175" s="87" t="n">
        <v>-0.06501258166475793</v>
      </c>
      <c r="D175" s="66" t="n"/>
      <c r="E175" s="69" t="n"/>
    </row>
    <row r="176">
      <c r="A176" s="81" t="n"/>
      <c r="B176" s="82" t="n"/>
      <c r="C176" s="82" t="n"/>
      <c r="D176" s="82" t="n"/>
      <c r="E176" s="83" t="n"/>
    </row>
    <row r="178">
      <c r="A178" s="10" t="inlineStr">
        <is>
          <t>*</t>
        </is>
      </c>
      <c r="B178" s="154" t="inlineStr">
        <is>
          <t>Computed NAV</t>
        </is>
      </c>
    </row>
    <row r="179">
      <c r="A179" s="10" t="inlineStr">
        <is>
          <t>**</t>
        </is>
      </c>
      <c r="B179" s="154" t="inlineStr">
        <is>
          <t>NAV as on Maturity date</t>
        </is>
      </c>
    </row>
    <row r="180">
      <c r="A180" s="10" t="inlineStr">
        <is>
          <t>N.A.</t>
        </is>
      </c>
      <c r="B180" s="154" t="inlineStr">
        <is>
          <t xml:space="preserve"> Not Applicable.</t>
        </is>
      </c>
    </row>
    <row r="181">
      <c r="A181" s="10" t="inlineStr">
        <is>
          <t>^^</t>
        </is>
      </c>
      <c r="B181" s="154" t="inlineStr">
        <is>
          <t>Portfolio Turn Over Ratio is for Equity Schemes.</t>
        </is>
      </c>
    </row>
    <row r="182">
      <c r="A182" s="10" t="inlineStr">
        <is>
          <t>@@</t>
        </is>
      </c>
      <c r="B182" s="154" t="inlineStr">
        <is>
          <t>Residual, Modified Duration and Portfolio YTM (Annualised) is for Debt Schemes.</t>
        </is>
      </c>
    </row>
    <row r="183" ht="60" customHeight="1">
      <c r="B183" s="84" t="inlineStr">
        <is>
          <t>Pursuant to payment of IDCW, the NAV of the IDCW Option(s) of aforesaid Scheme of the Fund would fall to the extent of payout and statutory levy, if any. For complete distribution history of the Schemes, please visit www.dspim.com</t>
        </is>
      </c>
    </row>
    <row r="185" customFormat="1" s="114">
      <c r="B185" s="114" t="inlineStr">
        <is>
          <t>Hedging Positions through Futures as on 31st May 2026 :</t>
        </is>
      </c>
      <c r="H185" s="115" t="inlineStr">
        <is>
          <t>Amount in Rupees</t>
        </is>
      </c>
    </row>
    <row r="186" ht="48" customFormat="1" customHeight="1" s="114">
      <c r="B186" s="116" t="inlineStr">
        <is>
          <t xml:space="preserve">Scheme </t>
        </is>
      </c>
      <c r="C186" s="116" t="inlineStr">
        <is>
          <t>Underlying</t>
        </is>
      </c>
      <c r="D186" s="116" t="inlineStr">
        <is>
          <t>Long / Short</t>
        </is>
      </c>
      <c r="E186" s="116" t="inlineStr">
        <is>
          <t>Futures Price when purchased</t>
        </is>
      </c>
      <c r="F186" s="116" t="inlineStr">
        <is>
          <t>Current price of the contract</t>
        </is>
      </c>
      <c r="G186" s="116" t="inlineStr">
        <is>
          <t>Margin maintained in Rupees Lakhs</t>
        </is>
      </c>
      <c r="H186" s="116" t="inlineStr">
        <is>
          <t>Total % of existing assets hedged through futures</t>
        </is>
      </c>
    </row>
    <row r="187" ht="24" customFormat="1" customHeight="1" s="114">
      <c r="B187" s="117" t="inlineStr">
        <is>
          <t>DSP Value Fund</t>
        </is>
      </c>
      <c r="C187" s="117" t="inlineStr">
        <is>
          <t>Kotak Mahindra Bank Limited</t>
        </is>
      </c>
      <c r="D187" s="117" t="inlineStr">
        <is>
          <t>Short</t>
        </is>
      </c>
      <c r="E187" s="118" t="n">
        <v>384.574507</v>
      </c>
      <c r="F187" s="118" t="n">
        <v>388.25</v>
      </c>
      <c r="G187" s="118" t="n">
        <v>635.2713749999999</v>
      </c>
      <c r="H187" s="119" t="n">
        <v>0.6617596830384589</v>
      </c>
    </row>
    <row r="188" customFormat="1" s="114">
      <c r="B188" s="117" t="inlineStr">
        <is>
          <t>DSP Value Fund</t>
        </is>
      </c>
      <c r="C188" s="117" t="inlineStr">
        <is>
          <t>Bajaj Finance Limited</t>
        </is>
      </c>
      <c r="D188" s="117" t="inlineStr">
        <is>
          <t>Short</t>
        </is>
      </c>
      <c r="E188" s="118" t="n">
        <v>927.7202</v>
      </c>
      <c r="F188" s="118" t="n">
        <v>913.2</v>
      </c>
      <c r="G188" s="118" t="n">
        <v>223.439715</v>
      </c>
      <c r="H188" s="119" t="n">
        <v>1</v>
      </c>
    </row>
    <row r="189" customFormat="1" s="114">
      <c r="B189" s="117" t="inlineStr">
        <is>
          <t>DSP Value Fund</t>
        </is>
      </c>
      <c r="C189" s="117" t="inlineStr">
        <is>
          <t>HDFC Bank Limited</t>
        </is>
      </c>
      <c r="D189" s="117" t="inlineStr">
        <is>
          <t>Short</t>
        </is>
      </c>
      <c r="E189" s="118" t="n">
        <v>752.487792</v>
      </c>
      <c r="F189" s="118" t="n">
        <v>741</v>
      </c>
      <c r="G189" s="118" t="n">
        <v>329.541575</v>
      </c>
      <c r="H189" s="119" t="n">
        <v>0.1333200920907068</v>
      </c>
    </row>
    <row r="190" ht="24" customFormat="1" customHeight="1" s="114">
      <c r="B190" s="117" t="inlineStr">
        <is>
          <t>DSP Value Fund</t>
        </is>
      </c>
      <c r="C190" s="117" t="inlineStr">
        <is>
          <t>Reliance Industries Limited</t>
        </is>
      </c>
      <c r="D190" s="117" t="inlineStr">
        <is>
          <t>Short</t>
        </is>
      </c>
      <c r="E190" s="118" t="n">
        <v>1362.104049</v>
      </c>
      <c r="F190" s="118" t="n">
        <v>1329.9</v>
      </c>
      <c r="G190" s="118" t="n">
        <v>922.435845</v>
      </c>
      <c r="H190" s="119" t="n">
        <v>1</v>
      </c>
    </row>
    <row r="191" customFormat="1" s="114">
      <c r="B191" s="120" t="n"/>
      <c r="C191" s="120" t="n"/>
      <c r="D191" s="120" t="n"/>
      <c r="E191" s="121" t="n"/>
      <c r="F191" s="121" t="n"/>
      <c r="G191" s="121" t="n"/>
      <c r="H191" s="122" t="n"/>
    </row>
    <row r="192" customFormat="1" s="114">
      <c r="B192" s="114" t="inlineStr">
        <is>
          <t>For the period 01st May, 2026 to 31st May 2026, hedging transactions through futures have been squared off/expired :</t>
        </is>
      </c>
      <c r="I192" s="115" t="inlineStr">
        <is>
          <t>Amount in Rupees</t>
        </is>
      </c>
    </row>
    <row r="193" ht="60" customFormat="1" customHeight="1" s="114">
      <c r="B193" s="116" t="inlineStr">
        <is>
          <t>Scheme</t>
        </is>
      </c>
      <c r="C193" s="116" t="inlineStr">
        <is>
          <t>Total Number of contracts where futures were bought (Opening Balance)</t>
        </is>
      </c>
      <c r="D193" s="116" t="inlineStr">
        <is>
          <t>Total Number of contracts where futures were bought</t>
        </is>
      </c>
      <c r="E193" s="116" t="inlineStr">
        <is>
          <t>Total Number of contracts where futures were sold (Opening Balance)</t>
        </is>
      </c>
      <c r="F193" s="116" t="inlineStr">
        <is>
          <t>Total Number of contracts where futures were sold</t>
        </is>
      </c>
      <c r="G193" s="116" t="inlineStr">
        <is>
          <t>Gross Notional Value of contracts where futures were bought</t>
        </is>
      </c>
      <c r="H193" s="116" t="inlineStr">
        <is>
          <t>Gross Notional Value of contracts where futures were sold</t>
        </is>
      </c>
      <c r="I193" s="116" t="inlineStr">
        <is>
          <t>Net Profit/Loss value on all contracts combined</t>
        </is>
      </c>
    </row>
    <row r="194" customFormat="1" s="114">
      <c r="B194" s="117" t="inlineStr">
        <is>
          <t>DSP Value Fund</t>
        </is>
      </c>
      <c r="C194" s="123" t="n">
        <v>0</v>
      </c>
      <c r="D194" s="123" t="n">
        <v>2102</v>
      </c>
      <c r="E194" s="123" t="n">
        <v>2512</v>
      </c>
      <c r="F194" s="123" t="n">
        <v>-410</v>
      </c>
      <c r="G194" s="124" t="n">
        <v>1189493260.3</v>
      </c>
      <c r="H194" s="124" t="n">
        <v>1189365917.48</v>
      </c>
      <c r="I194" s="123" t="n">
        <v>-127342.8200000008</v>
      </c>
      <c r="J194" s="125" t="n"/>
      <c r="K194" s="126" t="n"/>
    </row>
    <row r="195" customFormat="1" s="114">
      <c r="B195" s="120" t="n"/>
      <c r="C195" s="127" t="n"/>
      <c r="D195" s="127" t="n"/>
      <c r="E195" s="127" t="n"/>
      <c r="F195" s="127" t="n"/>
      <c r="G195" s="128" t="n"/>
      <c r="H195" s="128" t="n"/>
      <c r="I195" s="127" t="n"/>
      <c r="J195" s="125" t="n"/>
      <c r="K195" s="126" t="n"/>
    </row>
    <row r="196" customFormat="1" s="114">
      <c r="B196" s="168" t="n"/>
      <c r="C196" s="168" t="n"/>
      <c r="D196" s="112" t="n"/>
      <c r="E196" s="112" t="n"/>
      <c r="F196" s="113" t="n"/>
      <c r="G196" s="112" t="n"/>
    </row>
    <row r="197" customFormat="1" s="114">
      <c r="B197" s="114" t="inlineStr">
        <is>
          <t xml:space="preserve">Note : In case of derivative transactions, end of the day position on the date of such transaction is considered as the basis to assess the nature of transaction as hedge / non-hedge </t>
        </is>
      </c>
    </row>
  </sheetData>
  <mergeCells count="5">
    <mergeCell ref="C147:D147"/>
    <mergeCell ref="B147:B148"/>
    <mergeCell ref="B103:F103"/>
    <mergeCell ref="B1:F1"/>
    <mergeCell ref="E147:E148"/>
  </mergeCells>
  <hyperlinks>
    <hyperlink xmlns:r="http://schemas.openxmlformats.org/officeDocument/2006/relationships" ref="B104" r:id="rId1"/>
    <hyperlink xmlns:r="http://schemas.openxmlformats.org/officeDocument/2006/relationships" ref="B105" r:id="rId2"/>
    <hyperlink xmlns:r="http://schemas.openxmlformats.org/officeDocument/2006/relationships" ref="B106" r:id="rId3"/>
    <hyperlink xmlns:r="http://schemas.openxmlformats.org/officeDocument/2006/relationships" ref="B107" r:id="rId4"/>
  </hyperlinks>
  <pageMargins left="0.7" right="0.7" top="0.75" bottom="0.75" header="0.3" footer="0.3"/>
  <drawing xmlns:r="http://schemas.openxmlformats.org/officeDocument/2006/relationships" r:id="rId5"/>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2026-06-02T10:47:48Z</dcterms:created>
  <dcterms:modified xsi:type="dcterms:W3CDTF">2026-06-10T08:35:32Z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2026-06-07T19:21:06Z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4080c357-c9ae-431d-b36a-b5f7034283f4</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