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D378E36-5D5A-4FA9-B5CD-446252A13172}" xr6:coauthVersionLast="47" xr6:coauthVersionMax="47" xr10:uidLastSave="{00000000-0000-0000-0000-000000000000}"/>
  <bookViews>
    <workbookView xWindow="-110" yWindow="-110" windowWidth="19420" windowHeight="11500" tabRatio="911" xr2:uid="{00000000-000D-0000-FFFF-FFFF00000000}"/>
  </bookViews>
  <sheets>
    <sheet name="Aggressive Hybrid" sheetId="1" r:id="rId1"/>
    <sheet name="Notes to Monthly Portfolio" sheetId="3" r:id="rId2"/>
    <sheet name="Sheet1" sheetId="2" state="hidden" r:id="rId3"/>
  </sheets>
  <definedNames>
    <definedName name="_xlnm._FilterDatabase" localSheetId="1" hidden="1">'Notes to Monthly Portfolio'!$C$58:$C$61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1" l="1"/>
</calcChain>
</file>

<file path=xl/sharedStrings.xml><?xml version="1.0" encoding="utf-8"?>
<sst xmlns="http://schemas.openxmlformats.org/spreadsheetml/2006/main" count="493" uniqueCount="326">
  <si>
    <t>DSP Aggressive Hybrid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</si>
  <si>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</si>
  <si>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</si>
  <si>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</si>
  <si>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</si>
  <si>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</si>
  <si>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</si>
  <si>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</si>
  <si>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</si>
  <si>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</si>
  <si>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</si>
  <si>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</si>
  <si>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</si>
  <si>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</si>
  <si>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</si>
  <si>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</si>
  <si>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</si>
  <si>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</si>
  <si>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</si>
  <si>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</si>
  <si>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</si>
  <si>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ITC Limited</t>
  </si>
  <si>
    <t>INE154A01025</t>
  </si>
  <si>
    <t>Diversified FMCG</t>
  </si>
  <si>
    <t>Sovereign</t>
  </si>
  <si>
    <t>Cipla Limited</t>
  </si>
  <si>
    <t>INE059A01026</t>
  </si>
  <si>
    <t>Pharmaceuticals &amp; Biotechnology</t>
  </si>
  <si>
    <t>Axis Bank Limited</t>
  </si>
  <si>
    <t>INE238A01034</t>
  </si>
  <si>
    <t>Insurance</t>
  </si>
  <si>
    <t>Mahindra &amp; Mahindra Limited</t>
  </si>
  <si>
    <t>INE101A01026</t>
  </si>
  <si>
    <t>Automobiles</t>
  </si>
  <si>
    <t>Kotak Mahindra Bank Limited</t>
  </si>
  <si>
    <t>INE237A01036</t>
  </si>
  <si>
    <t>SBI Life Insurance Company Limited</t>
  </si>
  <si>
    <t>INE123W01016</t>
  </si>
  <si>
    <t>CRISIL AAA</t>
  </si>
  <si>
    <t>Samvardhana Motherson International Limited</t>
  </si>
  <si>
    <t>INE775A01035</t>
  </si>
  <si>
    <t>Auto Components</t>
  </si>
  <si>
    <t>ICRA AA+</t>
  </si>
  <si>
    <t>Infosys Limited</t>
  </si>
  <si>
    <t>INE009A01021</t>
  </si>
  <si>
    <t>IT - Software</t>
  </si>
  <si>
    <t>Emami Limited</t>
  </si>
  <si>
    <t>INE548C01032</t>
  </si>
  <si>
    <t>Personal Products</t>
  </si>
  <si>
    <t>Finance</t>
  </si>
  <si>
    <t>HDFC Life Insurance Company Limited</t>
  </si>
  <si>
    <t>INE795G01014</t>
  </si>
  <si>
    <t>Maruti Suzuki India Limited</t>
  </si>
  <si>
    <t>INE585B01010</t>
  </si>
  <si>
    <t>Healthcare Services</t>
  </si>
  <si>
    <t>Alkem Laboratories Limited</t>
  </si>
  <si>
    <t>INE540L01014</t>
  </si>
  <si>
    <t>Telecom - Services</t>
  </si>
  <si>
    <t>Bharti Airtel Limited</t>
  </si>
  <si>
    <t>INE397D01024</t>
  </si>
  <si>
    <t>Mutual Funds</t>
  </si>
  <si>
    <t>Syngene International Limited</t>
  </si>
  <si>
    <t>INE398R01022</t>
  </si>
  <si>
    <t>Gas</t>
  </si>
  <si>
    <t>Bajaj Finance Limited</t>
  </si>
  <si>
    <t>INE296A01032</t>
  </si>
  <si>
    <t>Petronet LNG Limited</t>
  </si>
  <si>
    <t>INE347G01014</t>
  </si>
  <si>
    <t>Consumer Durables</t>
  </si>
  <si>
    <t>Cohance Lifesciences Limited</t>
  </si>
  <si>
    <t>INE03QK01018</t>
  </si>
  <si>
    <t>Fertilizers &amp; Agrochemicals</t>
  </si>
  <si>
    <t>NTPC Limited</t>
  </si>
  <si>
    <t>INE733E01010</t>
  </si>
  <si>
    <t>Power</t>
  </si>
  <si>
    <t>Rainbow Childrens Medicare Limited</t>
  </si>
  <si>
    <t>INE961O01016</t>
  </si>
  <si>
    <t>CRISIL AA+</t>
  </si>
  <si>
    <t>Power Finance Corporation Limited</t>
  </si>
  <si>
    <t>INE134E01011</t>
  </si>
  <si>
    <t>Beverages</t>
  </si>
  <si>
    <t>Indus Towers Limited</t>
  </si>
  <si>
    <t>INE121J01017</t>
  </si>
  <si>
    <t>Capital Markets</t>
  </si>
  <si>
    <t>ICICI Lombard General Insurance Company Limited</t>
  </si>
  <si>
    <t>INE765G01017</t>
  </si>
  <si>
    <t>Industrial Products</t>
  </si>
  <si>
    <t>Radico Khaitan Limited</t>
  </si>
  <si>
    <t>INE944F01028</t>
  </si>
  <si>
    <t>ICRA AAA</t>
  </si>
  <si>
    <t>IPCA Laboratories Limited</t>
  </si>
  <si>
    <t>INE571A01038</t>
  </si>
  <si>
    <t>IT - Services</t>
  </si>
  <si>
    <t>Asian Paints Limited</t>
  </si>
  <si>
    <t>INE021A01026</t>
  </si>
  <si>
    <t>Agricultural, Commercial &amp; Construction Vehicles</t>
  </si>
  <si>
    <t>PRUDENT CORPORATE ADVISORY SERVICES Limited</t>
  </si>
  <si>
    <t>INE00F201020</t>
  </si>
  <si>
    <t>CRISIL A1+</t>
  </si>
  <si>
    <t>GAIL (India) Limited</t>
  </si>
  <si>
    <t>INE129A01019</t>
  </si>
  <si>
    <t>Textiles &amp; Apparels</t>
  </si>
  <si>
    <t>Century Plyboards (India) Limited</t>
  </si>
  <si>
    <t>INE348B01021</t>
  </si>
  <si>
    <t>Transport Infrastructure</t>
  </si>
  <si>
    <t>Canara HSBC Life Insurance Company Limited</t>
  </si>
  <si>
    <t>INE01TY01017</t>
  </si>
  <si>
    <t>Chemicals &amp; Petrochemicals</t>
  </si>
  <si>
    <t>APL Apollo Tubes Limited</t>
  </si>
  <si>
    <t>INE702C01027</t>
  </si>
  <si>
    <t>Cash &amp; Equivalent</t>
  </si>
  <si>
    <t>State Bank of India</t>
  </si>
  <si>
    <t>INE062A01020</t>
  </si>
  <si>
    <t>Coromandel International Limited</t>
  </si>
  <si>
    <t>INE169A01031</t>
  </si>
  <si>
    <t>Cyient Limited</t>
  </si>
  <si>
    <t>INE136B01020</t>
  </si>
  <si>
    <t>Alembic Pharmaceuticals Limited</t>
  </si>
  <si>
    <t>INE901L01018</t>
  </si>
  <si>
    <t>UNO Minda Limited</t>
  </si>
  <si>
    <t>INE405E01023</t>
  </si>
  <si>
    <t>PI Industries Limited</t>
  </si>
  <si>
    <t>INE603J01030</t>
  </si>
  <si>
    <t>Tata Motors Limited</t>
  </si>
  <si>
    <t>INE1TAE01010</t>
  </si>
  <si>
    <t>Tata Capital Limited</t>
  </si>
  <si>
    <t>INE976I01016</t>
  </si>
  <si>
    <t>Ganesha Ecosphere Limited</t>
  </si>
  <si>
    <t>INE845D01014</t>
  </si>
  <si>
    <t>Coforge Limited</t>
  </si>
  <si>
    <t>INE591G01025</t>
  </si>
  <si>
    <t>Gujarat Fluorochemicals Limited</t>
  </si>
  <si>
    <t>INE09N301011</t>
  </si>
  <si>
    <t>Total</t>
  </si>
  <si>
    <t>Unlisted</t>
  </si>
  <si>
    <t>SIP Technologies &amp; Export Limited**</t>
  </si>
  <si>
    <t>INE468B01019</t>
  </si>
  <si>
    <t>*</t>
  </si>
  <si>
    <t>Units issued by REITs &amp; InvITs</t>
  </si>
  <si>
    <t>Roadstar Infra Investment Trust</t>
  </si>
  <si>
    <t>INE0JEI23010</t>
  </si>
  <si>
    <t>DEBT INSTRUMENTS</t>
  </si>
  <si>
    <t>BOND &amp; NCD's</t>
  </si>
  <si>
    <t>Torrent Pharmaceuticals Limited**</t>
  </si>
  <si>
    <t>INE685A07173</t>
  </si>
  <si>
    <t>Bharti Telecom Limited**</t>
  </si>
  <si>
    <t>INE403D08280</t>
  </si>
  <si>
    <t>INE685A07132</t>
  </si>
  <si>
    <t>Bharti Telecom Limited</t>
  </si>
  <si>
    <t>INE403D08298</t>
  </si>
  <si>
    <t>Bajaj Housing Finance Limited**</t>
  </si>
  <si>
    <t>INE377Y07482</t>
  </si>
  <si>
    <t>Canara Bank**</t>
  </si>
  <si>
    <t>INE476A08241</t>
  </si>
  <si>
    <t>CA - 29-Aug-2029</t>
  </si>
  <si>
    <t>Cholamandalam Investment and Finance Company Limited**</t>
  </si>
  <si>
    <t>INE121A07SH0</t>
  </si>
  <si>
    <t>Small Industries Development Bank of India**</t>
  </si>
  <si>
    <t>INE556F08KK5</t>
  </si>
  <si>
    <t>State Bank of India**</t>
  </si>
  <si>
    <t>INE062A08439</t>
  </si>
  <si>
    <t>Power Finance Corporation Limited**</t>
  </si>
  <si>
    <t>INE134E08LM8</t>
  </si>
  <si>
    <t>Mindspace Business Parks Reit**</t>
  </si>
  <si>
    <t>INE0CCU07181</t>
  </si>
  <si>
    <t>Muthoot Finance Limited**</t>
  </si>
  <si>
    <t>INE414G07JU8</t>
  </si>
  <si>
    <t>INE414G07IF1</t>
  </si>
  <si>
    <t>PU - 25-May-2026</t>
  </si>
  <si>
    <t>INE414G07IH7</t>
  </si>
  <si>
    <t>PU - 27-Oct-2026</t>
  </si>
  <si>
    <t>Indian Railway Finance Corporation Limited**</t>
  </si>
  <si>
    <t>INE053F07AY7</t>
  </si>
  <si>
    <t>INE414G07IG9</t>
  </si>
  <si>
    <t>INE403D08231</t>
  </si>
  <si>
    <t>INE062A08421</t>
  </si>
  <si>
    <t>INE134E08ND3</t>
  </si>
  <si>
    <t>INE121A07SR9</t>
  </si>
  <si>
    <t>REC Limited**</t>
  </si>
  <si>
    <t>INE020B08FK1</t>
  </si>
  <si>
    <t>INE685A07165</t>
  </si>
  <si>
    <t>National Bank for Financing Infrastructure and Development**</t>
  </si>
  <si>
    <t>INE0KUG08043</t>
  </si>
  <si>
    <t>Government Securities (Central/State)</t>
  </si>
  <si>
    <t>6.90% GOI 2065</t>
  </si>
  <si>
    <t>IN0020250018</t>
  </si>
  <si>
    <t>7.59% Chattisgarh SDL 2046</t>
  </si>
  <si>
    <t>IN3520250058</t>
  </si>
  <si>
    <t>8.51% GOI FRB 2033</t>
  </si>
  <si>
    <t>IN0020200120</t>
  </si>
  <si>
    <t>7.73% Haryana SDL 2045</t>
  </si>
  <si>
    <t>IN1620250358</t>
  </si>
  <si>
    <t>7.24% GOI 2055</t>
  </si>
  <si>
    <t>IN0020250075</t>
  </si>
  <si>
    <t>7.01% Gujarat SDL 2031</t>
  </si>
  <si>
    <t>IN1520240111</t>
  </si>
  <si>
    <t>7.75% Chattisgarh SDL 2042</t>
  </si>
  <si>
    <t>IN3520250082</t>
  </si>
  <si>
    <t>7.72% Uttar Pradesh SDL 2044</t>
  </si>
  <si>
    <t>IN3320250258</t>
  </si>
  <si>
    <t>6.99% Madhya Pradesh SDL 2041</t>
  </si>
  <si>
    <t>IN2120210041</t>
  </si>
  <si>
    <t>7.72% Madhya Pradesh SDL 2045</t>
  </si>
  <si>
    <t>IN2120250427</t>
  </si>
  <si>
    <t>7.19% Telangana SDL 2044</t>
  </si>
  <si>
    <t>IN4520250262</t>
  </si>
  <si>
    <t>7.03% Maharashtra SDL 2038</t>
  </si>
  <si>
    <t>IN2220250103</t>
  </si>
  <si>
    <t>7.48% Uttar Pradesh SDL 2042</t>
  </si>
  <si>
    <t>IN3320230342</t>
  </si>
  <si>
    <t>7.48% Uttar Pradesh SDL 2044</t>
  </si>
  <si>
    <t>IN3320230359</t>
  </si>
  <si>
    <t>7.08% Haryana SDL 2039</t>
  </si>
  <si>
    <t>IN1620240367</t>
  </si>
  <si>
    <t>7.65% Telangana SDL 2032</t>
  </si>
  <si>
    <t>IN4520160149</t>
  </si>
  <si>
    <t>7.38% Madhya Pradesh SDL 2026</t>
  </si>
  <si>
    <t>IN2120160030</t>
  </si>
  <si>
    <t>6.10% Rajasthan SDL 2026</t>
  </si>
  <si>
    <t>IN2920210084</t>
  </si>
  <si>
    <t>MONEY MARKET INSTRUMENTS</t>
  </si>
  <si>
    <t>Commercial Papers</t>
  </si>
  <si>
    <t>INE403D14585</t>
  </si>
  <si>
    <t>TREPS / Reverse Repo Investments</t>
  </si>
  <si>
    <t>DSP Short Term Fund</t>
  </si>
  <si>
    <t>INF740K01NJ5</t>
  </si>
  <si>
    <t>Cash &amp; Cash Equivalent</t>
  </si>
  <si>
    <t>Net Receivables/Payables</t>
  </si>
  <si>
    <t>GRAND TOTAL</t>
  </si>
  <si>
    <t>Notes:</t>
  </si>
  <si>
    <t>** Non Traded / Thinly Traded and illiquid securities in case of Equity instruments and Non Traded in case of Debt Instruments in accordance with SEBI Regulations.</t>
  </si>
  <si>
    <t>* Less than 0.01%</t>
  </si>
  <si>
    <t>Market value includes accrued interest</t>
  </si>
  <si>
    <t>Net Assets does not include unit activity for the last day of the month</t>
  </si>
  <si>
    <t>Security Name</t>
  </si>
  <si>
    <t>value of the security considered under net receivables (i.e. value recognized in NAV in absolute terms and as % to NAV)
(Rs.in lakhs)</t>
  </si>
  <si>
    <t>total amount (including principal and interest) that is due to the scheme on that investment
(Rs.in lakhs)</t>
  </si>
  <si>
    <t>Interim Distribution received (Rs.in lakhs)</t>
  </si>
  <si>
    <t>Date of passing Interim Distribution recognized in NAV</t>
  </si>
  <si>
    <t>0% IL&amp;FS Transportation Networks Limited Ncd Series A 23032019</t>
  </si>
  <si>
    <t>INE975G08140</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</si>
  <si>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</si>
  <si>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Disclosure in Derivatives</t>
  </si>
  <si>
    <t>Industry</t>
  </si>
  <si>
    <t>Notional Value</t>
  </si>
  <si>
    <t>% To net assets</t>
  </si>
  <si>
    <t>Interest Rate Swaps Pay Floating and Receive Fixed</t>
  </si>
  <si>
    <t>Others</t>
  </si>
  <si>
    <t>Scheme Riskometer</t>
  </si>
  <si>
    <t>Benchmark Riskometer: CRISIL Hybrid 35+65 - Aggressive Index</t>
  </si>
  <si>
    <t xml:space="preserve">  </t>
  </si>
  <si>
    <t>YD14Regular</t>
  </si>
  <si>
    <t>YD14Direct</t>
  </si>
  <si>
    <t>YD14</t>
  </si>
  <si>
    <t>Sr No.</t>
  </si>
  <si>
    <t>Particular</t>
  </si>
  <si>
    <t>DSP Aggressive Hybrid Fund (Erstwhile known as DSP Equity &amp; Bond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</si>
  <si>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</si>
  <si>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</si>
  <si>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</si>
  <si>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</si>
  <si>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</si>
  <si>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</si>
  <si>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</si>
  <si>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</si>
  <si>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</si>
  <si>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</si>
  <si>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</si>
  <si>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</si>
  <si>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</si>
  <si>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</si>
  <si>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Refer scheme portfolio</t>
  </si>
  <si>
    <t>Total investment in foreign securities/ADR/GDR (Rs. lakh)</t>
  </si>
  <si>
    <t>Total investment in illiquid shares/securities</t>
  </si>
  <si>
    <t>- in percentage terms (%)</t>
  </si>
  <si>
    <t>Net Asset Vaue (NAV) (Rs. per Unit)</t>
  </si>
  <si>
    <t>- As on March 31, 2026</t>
  </si>
  <si>
    <t>G</t>
  </si>
  <si>
    <t>Growth</t>
  </si>
  <si>
    <t>323.591</t>
  </si>
  <si>
    <t>366.552</t>
  </si>
  <si>
    <t>D</t>
  </si>
  <si>
    <t>Payout/Reinvestment of Income Distribution cum Capital Withdrawal option (IDCW)</t>
  </si>
  <si>
    <t>25.452</t>
  </si>
  <si>
    <t>65.747</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</si>
  <si>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</si>
  <si>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</si>
  <si>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</si>
  <si>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</si>
  <si>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</si>
  <si>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</si>
  <si>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</si>
  <si>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</si>
  <si>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</si>
  <si>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</si>
  <si>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</si>
  <si>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</si>
  <si>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</si>
  <si>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343.187</t>
  </si>
  <si>
    <t>389.087</t>
  </si>
  <si>
    <t>26.774</t>
  </si>
  <si>
    <t>69.570</t>
  </si>
  <si>
    <t>Aggregate distributions during the half year (Rs. per Unit)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</si>
  <si>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</si>
  <si>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</si>
  <si>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</si>
  <si>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</si>
  <si>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</si>
  <si>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</si>
  <si>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</si>
  <si>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</si>
  <si>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Hedging Positions through swaps as on 30th April 2026 :</t>
  </si>
  <si>
    <t>Scheme</t>
  </si>
  <si>
    <t>Underlying Security</t>
  </si>
  <si>
    <t>Position</t>
  </si>
  <si>
    <t>Instrument Type</t>
  </si>
  <si>
    <t>Maturity/Next Interest Fixing</t>
  </si>
  <si>
    <t>Notional Value 
(Rs in lakhs)</t>
  </si>
  <si>
    <t>Short</t>
  </si>
  <si>
    <t>Fixed</t>
  </si>
  <si>
    <t>Long</t>
  </si>
  <si>
    <t>Floating</t>
  </si>
  <si>
    <t>GOI FRB - 22SEP33</t>
  </si>
  <si>
    <t xml:space="preserve">Note : In case of derivative transactions, end of the day position on the date of such transaction is considered as the basis to assess the nature of transaction as hedge / non-hedge </t>
  </si>
  <si>
    <t>Average Maturity, Modified Duration and Portfolio YTM (Annualised) is for Debt Schemes and for Debt portion of DSP Aggressive Hybrid Fund.</t>
  </si>
  <si>
    <t xml:space="preserve">As per SEBI (MUTUAL FUNDS) REGULATIONS, 1996 and  MASTER CIRCULAR HO/24/13/11(1)2026-IMD-POD-1/I/7602/2026 Dtd March 20th 2026,  Below are the details of the securities in case of which issuer has defaulted beyond its maturity date. 
Pursuant to the application filed by the Board of IL&amp;FS with the Hon’ble NCLAT to effect the interim distribution process, DSP Aggresive Hybrid Fund has received Interim distribution from IL&amp;FS Transportation Networks Limited as stated below in the form of cash and InVITs. The cash distribution has been recognized as realized income passed on to the investors through NAV. The impact of InVITs has been factored in the NAV of the respective scheme on the March 07,2025 on which the INVITs were allotted. The provision of 10% is created on all the distributions of ITNL including prior distribution to safeguard the interest of unit holders as ITNL may claw back the amount in case the distribution results in excess distribution than what the debenture holders ought to have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</si>
</sst>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 numFmtId="172" formatCode="_(* #,##0_);_(* \(#,##0\);_(* &quot;-&quot;??_);_(@_)"/>
  </numFmts>
  <fonts count="20"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b/>
      <sz val="10"/>
      <color indexed="8"/>
      <name val="Trebuchet MS"/>
      <family val="2"/>
    </font>
    <font>
      <sz val="10"/>
      <name val="Trebuchet MS"/>
      <family val="2"/>
    </font>
    <font>
      <b/>
      <sz val="9"/>
      <color rgb="FF000000"/>
      <name val="Arial"/>
      <family val="2"/>
    </font>
    <font>
      <sz val="9"/>
      <color rgb="FF000000"/>
      <name val="Arial"/>
      <family val="2"/>
    </font>
    <font>
      <sz val="10"/>
      <color rgb="FF000000"/>
      <name val="Times New Roman"/>
      <family val="1"/>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9"/>
      <color theme="1"/>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9" fontId="7" fillId="0" borderId="0"/>
    <xf numFmtId="0" fontId="7" fillId="0" borderId="0"/>
    <xf numFmtId="0" fontId="13" fillId="0" borderId="0"/>
    <xf numFmtId="0" fontId="15" fillId="0" borderId="0"/>
    <xf numFmtId="9" fontId="13" fillId="0" borderId="0" applyFont="0" applyFill="0" applyBorder="0" applyAlignment="0" applyProtection="0"/>
    <xf numFmtId="169" fontId="13" fillId="0" borderId="0" applyFont="0" applyFill="0" applyBorder="0" applyAlignment="0" applyProtection="0"/>
    <xf numFmtId="0" fontId="7" fillId="0" borderId="0"/>
    <xf numFmtId="43" fontId="7" fillId="0" borderId="0" applyFont="0" applyFill="0" applyBorder="0" applyAlignment="0" applyProtection="0"/>
  </cellStyleXfs>
  <cellXfs count="11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9" fillId="0" borderId="1" xfId="0" applyFont="1" applyBorder="1" applyAlignment="1">
      <alignment horizontal="center" vertical="top" wrapText="1"/>
    </xf>
    <xf numFmtId="0" fontId="4" fillId="0" borderId="1" xfId="0" applyFont="1" applyBorder="1" applyAlignment="1">
      <alignment horizontal="center" vertical="top" wrapText="1"/>
    </xf>
    <xf numFmtId="4" fontId="9" fillId="0" borderId="1" xfId="0" applyNumberFormat="1" applyFont="1" applyBorder="1" applyAlignment="1">
      <alignment horizontal="center" vertical="top" wrapText="1"/>
    </xf>
    <xf numFmtId="10" fontId="9" fillId="0" borderId="1" xfId="1" applyNumberFormat="1" applyFont="1" applyBorder="1" applyAlignment="1">
      <alignment horizontal="center" vertical="top" wrapText="1"/>
    </xf>
    <xf numFmtId="4" fontId="2" fillId="0" borderId="1" xfId="0" applyNumberFormat="1" applyFont="1" applyBorder="1" applyAlignment="1">
      <alignment horizontal="center" vertical="top"/>
    </xf>
    <xf numFmtId="14" fontId="2" fillId="0" borderId="1" xfId="0" applyNumberFormat="1" applyFont="1" applyBorder="1" applyAlignment="1">
      <alignment horizontal="center" vertical="top"/>
    </xf>
    <xf numFmtId="0" fontId="10" fillId="0" borderId="1" xfId="0" applyFont="1" applyBorder="1" applyAlignment="1">
      <alignment horizontal="left" vertical="center"/>
    </xf>
    <xf numFmtId="4" fontId="12" fillId="0" borderId="1" xfId="0" applyNumberFormat="1" applyFont="1" applyBorder="1" applyAlignment="1">
      <alignment horizontal="left" vertical="center"/>
    </xf>
    <xf numFmtId="0" fontId="11" fillId="4" borderId="1" xfId="0" applyFont="1" applyFill="1" applyBorder="1" applyAlignment="1">
      <alignment horizontal="left" vertical="center"/>
    </xf>
    <xf numFmtId="0" fontId="12" fillId="0" borderId="1" xfId="0" applyFont="1" applyBorder="1" applyAlignment="1">
      <alignment vertical="center"/>
    </xf>
    <xf numFmtId="0" fontId="9" fillId="0" borderId="0" xfId="0" applyFont="1" applyAlignment="1">
      <alignment horizontal="center" vertical="top" wrapText="1"/>
    </xf>
    <xf numFmtId="4" fontId="9" fillId="0" borderId="0" xfId="0" applyNumberFormat="1" applyFont="1" applyAlignment="1">
      <alignment horizontal="center" vertical="top" wrapText="1"/>
    </xf>
    <xf numFmtId="10" fontId="9" fillId="0" borderId="0" xfId="1" applyNumberFormat="1" applyFont="1" applyAlignment="1">
      <alignment horizontal="center" vertical="top" wrapText="1"/>
    </xf>
    <xf numFmtId="10" fontId="12" fillId="0" borderId="1" xfId="0" applyNumberFormat="1" applyFont="1" applyBorder="1" applyAlignment="1">
      <alignment vertical="center"/>
    </xf>
    <xf numFmtId="0" fontId="3" fillId="2" borderId="0" xfId="0" applyFont="1" applyFill="1"/>
    <xf numFmtId="0" fontId="8" fillId="0" borderId="1" xfId="0" applyFont="1" applyBorder="1" applyAlignment="1">
      <alignment horizontal="center" vertical="top" wrapText="1"/>
    </xf>
    <xf numFmtId="0" fontId="9" fillId="0" borderId="2" xfId="0" applyFont="1" applyBorder="1" applyAlignment="1">
      <alignment horizontal="center" vertical="top" wrapText="1"/>
    </xf>
    <xf numFmtId="4" fontId="9" fillId="0" borderId="2" xfId="0" applyNumberFormat="1" applyFont="1" applyBorder="1" applyAlignment="1">
      <alignment horizontal="center" vertical="top" wrapText="1"/>
    </xf>
    <xf numFmtId="10" fontId="9" fillId="0" borderId="2" xfId="1" applyNumberFormat="1" applyFont="1" applyBorder="1" applyAlignment="1">
      <alignment horizontal="center" vertical="top" wrapText="1"/>
    </xf>
    <xf numFmtId="4" fontId="9" fillId="0" borderId="0" xfId="0" applyNumberFormat="1" applyFont="1" applyAlignment="1">
      <alignment horizontal="center" vertical="center" wrapText="1"/>
    </xf>
    <xf numFmtId="4" fontId="2" fillId="0" borderId="0" xfId="0" applyNumberFormat="1" applyFont="1" applyAlignment="1">
      <alignment horizontal="center" vertical="top"/>
    </xf>
    <xf numFmtId="14" fontId="2" fillId="0" borderId="0" xfId="0" applyNumberFormat="1" applyFont="1" applyAlignment="1">
      <alignment horizontal="center" vertical="top"/>
    </xf>
    <xf numFmtId="0" fontId="6" fillId="0" borderId="0" xfId="0" applyFont="1"/>
    <xf numFmtId="0" fontId="14" fillId="0" borderId="0" xfId="3" applyFont="1"/>
    <xf numFmtId="0" fontId="14" fillId="4" borderId="1" xfId="3" applyFont="1" applyFill="1" applyBorder="1" applyAlignment="1">
      <alignment horizontal="center"/>
    </xf>
    <xf numFmtId="0" fontId="14" fillId="0" borderId="0" xfId="3" applyFont="1" applyAlignment="1">
      <alignment horizontal="center"/>
    </xf>
    <xf numFmtId="0" fontId="14" fillId="0" borderId="1" xfId="3" applyFont="1" applyBorder="1" applyAlignment="1">
      <alignment horizontal="center"/>
    </xf>
    <xf numFmtId="0" fontId="14" fillId="4" borderId="1" xfId="3" applyFont="1" applyFill="1" applyBorder="1"/>
    <xf numFmtId="0" fontId="14" fillId="0" borderId="1" xfId="3" applyFont="1" applyBorder="1"/>
    <xf numFmtId="0" fontId="16" fillId="4" borderId="1" xfId="3" applyFont="1" applyFill="1" applyBorder="1" applyAlignment="1">
      <alignment horizontal="center"/>
    </xf>
    <xf numFmtId="0" fontId="16" fillId="0" borderId="0" xfId="3" applyFont="1"/>
    <xf numFmtId="1" fontId="14" fillId="0" borderId="1" xfId="3" applyNumberFormat="1" applyFont="1" applyBorder="1" applyAlignment="1">
      <alignment horizontal="center"/>
    </xf>
    <xf numFmtId="2" fontId="14" fillId="0" borderId="1" xfId="3" applyNumberFormat="1" applyFont="1" applyBorder="1"/>
    <xf numFmtId="2" fontId="14" fillId="0" borderId="0" xfId="3" applyNumberFormat="1" applyFont="1"/>
    <xf numFmtId="4" fontId="14" fillId="4" borderId="1" xfId="3" applyNumberFormat="1" applyFont="1" applyFill="1" applyBorder="1" applyAlignment="1">
      <alignment horizontal="center"/>
    </xf>
    <xf numFmtId="4" fontId="14" fillId="0" borderId="1" xfId="3" quotePrefix="1" applyNumberFormat="1" applyFont="1" applyBorder="1"/>
    <xf numFmtId="4" fontId="14" fillId="0" borderId="0" xfId="3" applyNumberFormat="1" applyFont="1"/>
    <xf numFmtId="10" fontId="14" fillId="4" borderId="1" xfId="5" applyNumberFormat="1" applyFont="1" applyFill="1" applyBorder="1" applyAlignment="1">
      <alignment horizontal="center"/>
    </xf>
    <xf numFmtId="10" fontId="14" fillId="0" borderId="1" xfId="5" quotePrefix="1" applyNumberFormat="1" applyFont="1" applyFill="1" applyBorder="1"/>
    <xf numFmtId="10" fontId="14" fillId="0" borderId="0" xfId="5" applyNumberFormat="1" applyFont="1" applyFill="1"/>
    <xf numFmtId="0" fontId="14" fillId="0" borderId="1" xfId="3" quotePrefix="1" applyFont="1" applyBorder="1"/>
    <xf numFmtId="0" fontId="17" fillId="4" borderId="1" xfId="3" applyFont="1" applyFill="1" applyBorder="1" applyAlignment="1">
      <alignment horizontal="center"/>
    </xf>
    <xf numFmtId="0" fontId="16" fillId="0" borderId="1" xfId="3" quotePrefix="1" applyFont="1" applyBorder="1"/>
    <xf numFmtId="167" fontId="17" fillId="4" borderId="1" xfId="3" applyNumberFormat="1" applyFont="1" applyFill="1" applyBorder="1" applyAlignment="1">
      <alignment horizontal="right"/>
    </xf>
    <xf numFmtId="0" fontId="17" fillId="0" borderId="0" xfId="3" applyFont="1"/>
    <xf numFmtId="0" fontId="18" fillId="4" borderId="1" xfId="3" applyFont="1" applyFill="1" applyBorder="1" applyAlignment="1">
      <alignment horizontal="center"/>
    </xf>
    <xf numFmtId="0" fontId="14" fillId="0" borderId="1" xfId="3" applyFont="1" applyBorder="1" applyAlignment="1">
      <alignment horizontal="left"/>
    </xf>
    <xf numFmtId="168" fontId="14" fillId="4" borderId="1" xfId="6" applyNumberFormat="1" applyFont="1" applyFill="1" applyBorder="1" applyAlignment="1">
      <alignment horizontal="right"/>
    </xf>
    <xf numFmtId="0" fontId="16" fillId="0" borderId="1" xfId="3" applyFont="1" applyBorder="1"/>
    <xf numFmtId="0" fontId="14" fillId="4" borderId="1" xfId="3" applyFont="1" applyFill="1" applyBorder="1" applyAlignment="1">
      <alignment horizontal="right"/>
    </xf>
    <xf numFmtId="0" fontId="18" fillId="4" borderId="0" xfId="3" applyFont="1" applyFill="1" applyAlignment="1">
      <alignment horizontal="center"/>
    </xf>
    <xf numFmtId="0" fontId="14" fillId="4" borderId="0" xfId="3" applyFont="1" applyFill="1" applyAlignment="1">
      <alignment horizontal="left"/>
    </xf>
    <xf numFmtId="171" fontId="14" fillId="4" borderId="0" xfId="6" applyNumberFormat="1" applyFont="1" applyFill="1" applyBorder="1" applyAlignment="1">
      <alignment horizontal="right"/>
    </xf>
    <xf numFmtId="0" fontId="14" fillId="4" borderId="0" xfId="3" applyFont="1" applyFill="1"/>
    <xf numFmtId="0" fontId="14" fillId="4" borderId="0" xfId="3" quotePrefix="1" applyFont="1" applyFill="1"/>
    <xf numFmtId="0" fontId="14" fillId="4" borderId="0" xfId="3" applyFont="1" applyFill="1" applyAlignment="1">
      <alignment wrapText="1"/>
    </xf>
    <xf numFmtId="170" fontId="14" fillId="0" borderId="0" xfId="3" applyNumberFormat="1" applyFont="1"/>
    <xf numFmtId="0" fontId="9" fillId="0" borderId="0" xfId="7" applyFont="1"/>
    <xf numFmtId="43" fontId="9" fillId="0" borderId="0" xfId="8" applyFont="1" applyFill="1"/>
    <xf numFmtId="172" fontId="9" fillId="0" borderId="0" xfId="7" applyNumberFormat="1" applyFont="1"/>
    <xf numFmtId="172" fontId="9" fillId="0" borderId="1" xfId="8" applyNumberFormat="1" applyFont="1" applyFill="1" applyBorder="1"/>
    <xf numFmtId="15" fontId="9" fillId="0" borderId="1" xfId="8" applyNumberFormat="1" applyFont="1" applyFill="1" applyBorder="1"/>
    <xf numFmtId="0" fontId="19" fillId="0" borderId="3" xfId="0" applyFont="1" applyBorder="1" applyAlignment="1">
      <alignment horizontal="left" vertical="top" wrapText="1"/>
    </xf>
    <xf numFmtId="172" fontId="14" fillId="0" borderId="1" xfId="8" applyNumberFormat="1" applyFont="1" applyFill="1" applyBorder="1" applyAlignment="1">
      <alignment horizontal="left"/>
    </xf>
    <xf numFmtId="15" fontId="14" fillId="0" borderId="1" xfId="8" applyNumberFormat="1" applyFont="1" applyFill="1" applyBorder="1" applyAlignment="1">
      <alignment horizontal="right"/>
    </xf>
    <xf numFmtId="0" fontId="19" fillId="0" borderId="4" xfId="0" applyFont="1" applyBorder="1" applyAlignment="1">
      <alignment horizontal="left" vertical="top" wrapText="1"/>
    </xf>
    <xf numFmtId="0" fontId="14" fillId="4" borderId="0" xfId="0" applyFont="1" applyFill="1" applyAlignment="1">
      <alignment wrapText="1"/>
    </xf>
    <xf numFmtId="4" fontId="9" fillId="0" borderId="1" xfId="0" applyNumberFormat="1" applyFont="1" applyBorder="1" applyAlignment="1">
      <alignment horizontal="center" vertical="center" wrapText="1"/>
    </xf>
    <xf numFmtId="0" fontId="0" fillId="0" borderId="5" xfId="0" applyBorder="1"/>
    <xf numFmtId="0" fontId="0" fillId="0" borderId="4" xfId="0" applyBorder="1"/>
    <xf numFmtId="0" fontId="2" fillId="0" borderId="2" xfId="0" applyFont="1" applyBorder="1" applyAlignment="1">
      <alignment horizontal="left" vertical="top" wrapText="1"/>
    </xf>
    <xf numFmtId="0" fontId="0" fillId="0" borderId="2" xfId="0" applyBorder="1"/>
    <xf numFmtId="0" fontId="8" fillId="0" borderId="2" xfId="0" applyFont="1" applyBorder="1" applyAlignment="1">
      <alignment horizontal="left" vertical="top" wrapText="1"/>
    </xf>
    <xf numFmtId="0" fontId="3" fillId="2" borderId="0" xfId="0" applyFont="1" applyFill="1"/>
    <xf numFmtId="0" fontId="2" fillId="0" borderId="0" xfId="0" applyFont="1"/>
    <xf numFmtId="0" fontId="8" fillId="0" borderId="1" xfId="0" applyFont="1" applyBorder="1" applyAlignment="1">
      <alignment horizontal="center" vertical="top" wrapText="1"/>
    </xf>
    <xf numFmtId="0" fontId="0" fillId="0" borderId="6" xfId="0" applyBorder="1"/>
    <xf numFmtId="2" fontId="14" fillId="0" borderId="7" xfId="3" applyNumberFormat="1" applyFont="1" applyBorder="1" applyAlignment="1">
      <alignment horizontal="center"/>
    </xf>
    <xf numFmtId="2" fontId="14" fillId="0" borderId="6" xfId="3" applyNumberFormat="1" applyFont="1" applyBorder="1" applyAlignment="1">
      <alignment horizontal="center"/>
    </xf>
    <xf numFmtId="2" fontId="14" fillId="4" borderId="7" xfId="3" applyNumberFormat="1" applyFont="1" applyFill="1" applyBorder="1" applyAlignment="1">
      <alignment horizontal="center"/>
    </xf>
    <xf numFmtId="2" fontId="14" fillId="4" borderId="6" xfId="3" applyNumberFormat="1" applyFont="1" applyFill="1" applyBorder="1" applyAlignment="1">
      <alignment horizontal="center"/>
    </xf>
    <xf numFmtId="0" fontId="14" fillId="4" borderId="7" xfId="3" applyFont="1" applyFill="1" applyBorder="1" applyAlignment="1">
      <alignment horizontal="center" vertical="center" wrapText="1"/>
    </xf>
    <xf numFmtId="0" fontId="14" fillId="4" borderId="6" xfId="3" applyFont="1" applyFill="1" applyBorder="1" applyAlignment="1">
      <alignment horizontal="center" vertical="center" wrapText="1"/>
    </xf>
    <xf numFmtId="2" fontId="14" fillId="4" borderId="7" xfId="3" quotePrefix="1" applyNumberFormat="1" applyFont="1" applyFill="1" applyBorder="1" applyAlignment="1">
      <alignment horizontal="center"/>
    </xf>
    <xf numFmtId="166" fontId="14" fillId="0" borderId="7" xfId="5" quotePrefix="1" applyNumberFormat="1" applyFont="1" applyFill="1" applyBorder="1" applyAlignment="1">
      <alignment horizontal="center"/>
    </xf>
    <xf numFmtId="166" fontId="14" fillId="0" borderId="6" xfId="5" quotePrefix="1" applyNumberFormat="1" applyFont="1" applyFill="1" applyBorder="1" applyAlignment="1">
      <alignment horizontal="center"/>
    </xf>
    <xf numFmtId="39" fontId="14" fillId="0" borderId="7" xfId="3" quotePrefix="1" applyNumberFormat="1" applyFont="1" applyBorder="1" applyAlignment="1">
      <alignment horizontal="center"/>
    </xf>
    <xf numFmtId="39" fontId="14" fillId="0" borderId="6" xfId="3" quotePrefix="1" applyNumberFormat="1" applyFont="1" applyBorder="1" applyAlignment="1">
      <alignment horizontal="center"/>
    </xf>
    <xf numFmtId="10" fontId="14" fillId="0" borderId="7" xfId="3" applyNumberFormat="1" applyFont="1" applyBorder="1" applyAlignment="1">
      <alignment horizontal="center"/>
    </xf>
    <xf numFmtId="10" fontId="14" fillId="0" borderId="6" xfId="3" applyNumberFormat="1" applyFont="1" applyBorder="1" applyAlignment="1">
      <alignment horizontal="center"/>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10" fontId="14" fillId="4" borderId="7" xfId="5" quotePrefix="1" applyNumberFormat="1" applyFont="1" applyFill="1" applyBorder="1" applyAlignment="1">
      <alignment horizontal="center"/>
    </xf>
    <xf numFmtId="10" fontId="14" fillId="4" borderId="6" xfId="5" applyNumberFormat="1" applyFont="1" applyFill="1" applyBorder="1" applyAlignment="1">
      <alignment horizontal="center"/>
    </xf>
    <xf numFmtId="4" fontId="14" fillId="4" borderId="7" xfId="3" quotePrefix="1" applyNumberFormat="1" applyFont="1" applyFill="1" applyBorder="1" applyAlignment="1">
      <alignment horizontal="center"/>
    </xf>
    <xf numFmtId="4" fontId="14" fillId="4" borderId="6" xfId="3" quotePrefix="1" applyNumberFormat="1" applyFont="1" applyFill="1" applyBorder="1" applyAlignment="1">
      <alignment horizontal="center"/>
    </xf>
  </cellXfs>
  <cellStyles count="9">
    <cellStyle name="Comma 2" xfId="6" xr:uid="{8B41EE47-69AD-43D8-851E-06262CEB1ACD}"/>
    <cellStyle name="Comma 4 2" xfId="8" xr:uid="{D4FE8916-B174-4BAD-8182-FE17097DFB1E}"/>
    <cellStyle name="Normal" xfId="0" builtinId="0"/>
    <cellStyle name="Normal 2" xfId="3" xr:uid="{C0015353-098A-460F-AF18-FB5B46C78881}"/>
    <cellStyle name="Normal 2 2" xfId="4" xr:uid="{9BF6420A-03B5-4DFF-AEA1-617D952497D2}"/>
    <cellStyle name="Normal 3 2" xfId="7" xr:uid="{0F24D781-4E2A-456B-8C8C-4163BCFCC430}"/>
    <cellStyle name="Normal 3 4 2 2 4" xfId="2" xr:uid="{00000000-0005-0000-0000-000002000000}"/>
    <cellStyle name="Percent" xfId="1" builtinId="5"/>
    <cellStyle name="Percent 2" xfId="5" xr:uid="{37C8CA4C-64E8-4DAB-8188-F9651BE9C6EF}"/>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150</xdr:row>
      <xdr:rowOff>0</xdr:rowOff>
    </xdr:from>
    <xdr:to>
      <xdr:col>1</xdr:col>
      <xdr:colOff>2374900</xdr:colOff>
      <xdr:row>159</xdr:row>
      <xdr:rowOff>31751</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31823025"/>
          <a:ext cx="2374900" cy="1746250"/>
        </a:xfrm>
        <a:prstGeom prst="rect">
          <a:avLst/>
        </a:prstGeom>
        <a:ln>
          <a:prstDash val="solid"/>
        </a:ln>
      </xdr:spPr>
    </xdr:pic>
    <xdr:clientData/>
  </xdr:twoCellAnchor>
  <xdr:twoCellAnchor editAs="oneCell">
    <xdr:from>
      <xdr:col>1</xdr:col>
      <xdr:colOff>0</xdr:colOff>
      <xdr:row>164</xdr:row>
      <xdr:rowOff>0</xdr:rowOff>
    </xdr:from>
    <xdr:to>
      <xdr:col>1</xdr:col>
      <xdr:colOff>2374900</xdr:colOff>
      <xdr:row>173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3450907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3"/>
  <sheetViews>
    <sheetView tabSelected="1" zoomScale="85" zoomScaleNormal="85" workbookViewId="0"/>
  </sheetViews>
  <sheetFormatPr defaultColWidth="8.7265625" defaultRowHeight="13.5" x14ac:dyDescent="0.35"/>
  <cols>
    <col min="1" max="1" width="6.54296875" style="2" bestFit="1" customWidth="1"/>
    <col min="2" max="2" width="52.816406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81640625"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29"/>
      <c r="B1" s="88" t="s">
        <v>0</v>
      </c>
      <c r="C1" s="89"/>
      <c r="D1" s="89"/>
      <c r="E1" s="89"/>
      <c r="F1" s="8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13037855</v>
      </c>
      <c r="F8" s="5">
        <v>100613.13</v>
      </c>
      <c r="G8" s="6">
        <v>8.6900000000000005E-2</v>
      </c>
      <c r="J8" s="5"/>
      <c r="K8" s="3" t="s">
        <v>17</v>
      </c>
      <c r="L8" s="3" t="s">
        <v>18</v>
      </c>
    </row>
    <row r="9" spans="1:12" x14ac:dyDescent="0.35">
      <c r="A9" s="2">
        <v>2</v>
      </c>
      <c r="B9" s="2" t="s">
        <v>19</v>
      </c>
      <c r="C9" s="2" t="s">
        <v>20</v>
      </c>
      <c r="D9" s="2" t="s">
        <v>16</v>
      </c>
      <c r="E9" s="11">
        <v>5442096</v>
      </c>
      <c r="F9" s="5">
        <v>68755.44</v>
      </c>
      <c r="G9" s="6">
        <v>5.9400000000000001E-2</v>
      </c>
      <c r="J9" s="5"/>
      <c r="K9" s="2" t="s">
        <v>16</v>
      </c>
      <c r="L9" s="6">
        <v>0.22670000000000001</v>
      </c>
    </row>
    <row r="10" spans="1:12" x14ac:dyDescent="0.35">
      <c r="A10" s="2">
        <v>3</v>
      </c>
      <c r="B10" s="2" t="s">
        <v>21</v>
      </c>
      <c r="C10" s="2" t="s">
        <v>22</v>
      </c>
      <c r="D10" s="2" t="s">
        <v>23</v>
      </c>
      <c r="E10" s="11">
        <v>16521341</v>
      </c>
      <c r="F10" s="5">
        <v>52025.7</v>
      </c>
      <c r="G10" s="6">
        <v>4.4900000000000002E-2</v>
      </c>
      <c r="J10" s="5"/>
      <c r="K10" s="2" t="s">
        <v>24</v>
      </c>
      <c r="L10" s="6">
        <v>0.1341</v>
      </c>
    </row>
    <row r="11" spans="1:12" x14ac:dyDescent="0.35">
      <c r="A11" s="2">
        <v>4</v>
      </c>
      <c r="B11" s="2" t="s">
        <v>25</v>
      </c>
      <c r="C11" s="2" t="s">
        <v>26</v>
      </c>
      <c r="D11" s="2" t="s">
        <v>27</v>
      </c>
      <c r="E11" s="11">
        <v>3436854</v>
      </c>
      <c r="F11" s="5">
        <v>45009.04</v>
      </c>
      <c r="G11" s="6">
        <v>3.8899999999999997E-2</v>
      </c>
      <c r="J11" s="5"/>
      <c r="K11" s="2" t="s">
        <v>27</v>
      </c>
      <c r="L11" s="6">
        <v>7.85E-2</v>
      </c>
    </row>
    <row r="12" spans="1:12" x14ac:dyDescent="0.35">
      <c r="A12" s="2">
        <v>5</v>
      </c>
      <c r="B12" s="2" t="s">
        <v>28</v>
      </c>
      <c r="C12" s="2" t="s">
        <v>29</v>
      </c>
      <c r="D12" s="2" t="s">
        <v>16</v>
      </c>
      <c r="E12" s="11">
        <v>3409530</v>
      </c>
      <c r="F12" s="5">
        <v>43243.07</v>
      </c>
      <c r="G12" s="6">
        <v>3.73E-2</v>
      </c>
      <c r="J12" s="5"/>
      <c r="K12" s="2" t="s">
        <v>30</v>
      </c>
      <c r="L12" s="6">
        <v>5.91E-2</v>
      </c>
    </row>
    <row r="13" spans="1:12" x14ac:dyDescent="0.35">
      <c r="A13" s="2">
        <v>6</v>
      </c>
      <c r="B13" s="2" t="s">
        <v>31</v>
      </c>
      <c r="C13" s="2" t="s">
        <v>32</v>
      </c>
      <c r="D13" s="2" t="s">
        <v>33</v>
      </c>
      <c r="E13" s="11">
        <v>1353831</v>
      </c>
      <c r="F13" s="5">
        <v>41934.92</v>
      </c>
      <c r="G13" s="6">
        <v>3.6200000000000003E-2</v>
      </c>
      <c r="J13" s="5"/>
      <c r="K13" s="2" t="s">
        <v>33</v>
      </c>
      <c r="L13" s="6">
        <v>5.1700000000000003E-2</v>
      </c>
    </row>
    <row r="14" spans="1:12" x14ac:dyDescent="0.35">
      <c r="A14" s="2">
        <v>7</v>
      </c>
      <c r="B14" s="2" t="s">
        <v>34</v>
      </c>
      <c r="C14" s="2" t="s">
        <v>35</v>
      </c>
      <c r="D14" s="2" t="s">
        <v>16</v>
      </c>
      <c r="E14" s="11">
        <v>10904784</v>
      </c>
      <c r="F14" s="5">
        <v>41798.04</v>
      </c>
      <c r="G14" s="6">
        <v>3.61E-2</v>
      </c>
      <c r="J14" s="5"/>
      <c r="K14" s="2" t="s">
        <v>23</v>
      </c>
      <c r="L14" s="6">
        <v>4.4900000000000002E-2</v>
      </c>
    </row>
    <row r="15" spans="1:12" x14ac:dyDescent="0.35">
      <c r="A15" s="2">
        <v>8</v>
      </c>
      <c r="B15" s="2" t="s">
        <v>36</v>
      </c>
      <c r="C15" s="2" t="s">
        <v>37</v>
      </c>
      <c r="D15" s="2" t="s">
        <v>30</v>
      </c>
      <c r="E15" s="11">
        <v>1604873</v>
      </c>
      <c r="F15" s="5">
        <v>29192.639999999999</v>
      </c>
      <c r="G15" s="6">
        <v>2.52E-2</v>
      </c>
      <c r="J15" s="5"/>
      <c r="K15" s="2" t="s">
        <v>38</v>
      </c>
      <c r="L15" s="6">
        <v>4.1700000000000001E-2</v>
      </c>
    </row>
    <row r="16" spans="1:12" x14ac:dyDescent="0.35">
      <c r="A16" s="2">
        <v>9</v>
      </c>
      <c r="B16" s="2" t="s">
        <v>39</v>
      </c>
      <c r="C16" s="2" t="s">
        <v>40</v>
      </c>
      <c r="D16" s="2" t="s">
        <v>41</v>
      </c>
      <c r="E16" s="11">
        <v>21820580</v>
      </c>
      <c r="F16" s="5">
        <v>26448.73</v>
      </c>
      <c r="G16" s="6">
        <v>2.2800000000000001E-2</v>
      </c>
      <c r="J16" s="5"/>
      <c r="K16" s="2" t="s">
        <v>42</v>
      </c>
      <c r="L16" s="6">
        <v>3.4500000000000003E-2</v>
      </c>
    </row>
    <row r="17" spans="1:12" x14ac:dyDescent="0.35">
      <c r="A17" s="2">
        <v>10</v>
      </c>
      <c r="B17" s="2" t="s">
        <v>43</v>
      </c>
      <c r="C17" s="2" t="s">
        <v>44</v>
      </c>
      <c r="D17" s="2" t="s">
        <v>45</v>
      </c>
      <c r="E17" s="11">
        <v>2201248</v>
      </c>
      <c r="F17" s="5">
        <v>26014.35</v>
      </c>
      <c r="G17" s="6">
        <v>2.2499999999999999E-2</v>
      </c>
      <c r="J17" s="5"/>
      <c r="K17" s="2" t="s">
        <v>41</v>
      </c>
      <c r="L17" s="6">
        <v>2.8000000000000001E-2</v>
      </c>
    </row>
    <row r="18" spans="1:12" x14ac:dyDescent="0.35">
      <c r="A18" s="2">
        <v>11</v>
      </c>
      <c r="B18" s="2" t="s">
        <v>46</v>
      </c>
      <c r="C18" s="2" t="s">
        <v>47</v>
      </c>
      <c r="D18" s="2" t="s">
        <v>48</v>
      </c>
      <c r="E18" s="11">
        <v>4679374</v>
      </c>
      <c r="F18" s="5">
        <v>20799.82</v>
      </c>
      <c r="G18" s="6">
        <v>1.7999999999999999E-2</v>
      </c>
      <c r="J18" s="5"/>
      <c r="K18" s="2" t="s">
        <v>49</v>
      </c>
      <c r="L18" s="6">
        <v>2.7400000000000001E-2</v>
      </c>
    </row>
    <row r="19" spans="1:12" x14ac:dyDescent="0.35">
      <c r="A19" s="2">
        <v>12</v>
      </c>
      <c r="B19" s="2" t="s">
        <v>50</v>
      </c>
      <c r="C19" s="2" t="s">
        <v>51</v>
      </c>
      <c r="D19" s="2" t="s">
        <v>30</v>
      </c>
      <c r="E19" s="11">
        <v>3093302</v>
      </c>
      <c r="F19" s="5">
        <v>18154.59</v>
      </c>
      <c r="G19" s="6">
        <v>1.5699999999999999E-2</v>
      </c>
      <c r="J19" s="5"/>
      <c r="K19" s="2" t="s">
        <v>45</v>
      </c>
      <c r="L19" s="6">
        <v>2.3300000000000001E-2</v>
      </c>
    </row>
    <row r="20" spans="1:12" x14ac:dyDescent="0.35">
      <c r="A20" s="2">
        <v>13</v>
      </c>
      <c r="B20" s="2" t="s">
        <v>52</v>
      </c>
      <c r="C20" s="2" t="s">
        <v>53</v>
      </c>
      <c r="D20" s="2" t="s">
        <v>33</v>
      </c>
      <c r="E20" s="11">
        <v>134963</v>
      </c>
      <c r="F20" s="5">
        <v>17968.97</v>
      </c>
      <c r="G20" s="6">
        <v>1.55E-2</v>
      </c>
      <c r="J20" s="5"/>
      <c r="K20" s="2" t="s">
        <v>54</v>
      </c>
      <c r="L20" s="6">
        <v>2.3300000000000001E-2</v>
      </c>
    </row>
    <row r="21" spans="1:12" x14ac:dyDescent="0.35">
      <c r="A21" s="2">
        <v>14</v>
      </c>
      <c r="B21" s="2" t="s">
        <v>55</v>
      </c>
      <c r="C21" s="2" t="s">
        <v>56</v>
      </c>
      <c r="D21" s="2" t="s">
        <v>27</v>
      </c>
      <c r="E21" s="11">
        <v>283218</v>
      </c>
      <c r="F21" s="5">
        <v>15293.77</v>
      </c>
      <c r="G21" s="6">
        <v>1.32E-2</v>
      </c>
      <c r="J21" s="5"/>
      <c r="K21" s="2" t="s">
        <v>57</v>
      </c>
      <c r="L21" s="6">
        <v>2.3199999999999998E-2</v>
      </c>
    </row>
    <row r="22" spans="1:12" x14ac:dyDescent="0.35">
      <c r="A22" s="2">
        <v>15</v>
      </c>
      <c r="B22" s="2" t="s">
        <v>58</v>
      </c>
      <c r="C22" s="2" t="s">
        <v>59</v>
      </c>
      <c r="D22" s="2" t="s">
        <v>57</v>
      </c>
      <c r="E22" s="11">
        <v>787375</v>
      </c>
      <c r="F22" s="5">
        <v>14856.19</v>
      </c>
      <c r="G22" s="6">
        <v>1.2800000000000001E-2</v>
      </c>
      <c r="J22" s="5"/>
      <c r="K22" s="2" t="s">
        <v>60</v>
      </c>
      <c r="L22" s="6">
        <v>2.3E-2</v>
      </c>
    </row>
    <row r="23" spans="1:12" x14ac:dyDescent="0.35">
      <c r="A23" s="2">
        <v>16</v>
      </c>
      <c r="B23" s="2" t="s">
        <v>61</v>
      </c>
      <c r="C23" s="2" t="s">
        <v>62</v>
      </c>
      <c r="D23" s="2" t="s">
        <v>54</v>
      </c>
      <c r="E23" s="11">
        <v>3082091</v>
      </c>
      <c r="F23" s="5">
        <v>14413.4</v>
      </c>
      <c r="G23" s="6">
        <v>1.24E-2</v>
      </c>
      <c r="J23" s="5"/>
      <c r="K23" s="2" t="s">
        <v>63</v>
      </c>
      <c r="L23" s="6">
        <v>2.0299999999999999E-2</v>
      </c>
    </row>
    <row r="24" spans="1:12" x14ac:dyDescent="0.35">
      <c r="A24" s="2">
        <v>17</v>
      </c>
      <c r="B24" s="2" t="s">
        <v>64</v>
      </c>
      <c r="C24" s="2" t="s">
        <v>65</v>
      </c>
      <c r="D24" s="2" t="s">
        <v>49</v>
      </c>
      <c r="E24" s="11">
        <v>1525950</v>
      </c>
      <c r="F24" s="5">
        <v>14298.15</v>
      </c>
      <c r="G24" s="6">
        <v>1.23E-2</v>
      </c>
      <c r="J24" s="5"/>
      <c r="K24" s="2" t="s">
        <v>48</v>
      </c>
      <c r="L24" s="6">
        <v>1.7999999999999999E-2</v>
      </c>
    </row>
    <row r="25" spans="1:12" x14ac:dyDescent="0.35">
      <c r="A25" s="2">
        <v>18</v>
      </c>
      <c r="B25" s="2" t="s">
        <v>66</v>
      </c>
      <c r="C25" s="2" t="s">
        <v>67</v>
      </c>
      <c r="D25" s="2" t="s">
        <v>63</v>
      </c>
      <c r="E25" s="11">
        <v>4990352</v>
      </c>
      <c r="F25" s="5">
        <v>13811.3</v>
      </c>
      <c r="G25" s="6">
        <v>1.1900000000000001E-2</v>
      </c>
      <c r="J25" s="5"/>
      <c r="K25" s="2" t="s">
        <v>68</v>
      </c>
      <c r="L25" s="6">
        <v>1.7399999999999999E-2</v>
      </c>
    </row>
    <row r="26" spans="1:12" x14ac:dyDescent="0.35">
      <c r="A26" s="2">
        <v>19</v>
      </c>
      <c r="B26" s="2" t="s">
        <v>69</v>
      </c>
      <c r="C26" s="2" t="s">
        <v>70</v>
      </c>
      <c r="D26" s="2" t="s">
        <v>27</v>
      </c>
      <c r="E26" s="11">
        <v>2808197</v>
      </c>
      <c r="F26" s="5">
        <v>13570.61</v>
      </c>
      <c r="G26" s="6">
        <v>1.17E-2</v>
      </c>
      <c r="J26" s="5"/>
      <c r="K26" s="2" t="s">
        <v>71</v>
      </c>
      <c r="L26" s="6">
        <v>1.1299999999999999E-2</v>
      </c>
    </row>
    <row r="27" spans="1:12" x14ac:dyDescent="0.35">
      <c r="A27" s="2">
        <v>20</v>
      </c>
      <c r="B27" s="2" t="s">
        <v>72</v>
      </c>
      <c r="C27" s="2" t="s">
        <v>73</v>
      </c>
      <c r="D27" s="2" t="s">
        <v>74</v>
      </c>
      <c r="E27" s="11">
        <v>3233233</v>
      </c>
      <c r="F27" s="5">
        <v>12905.45</v>
      </c>
      <c r="G27" s="6">
        <v>1.11E-2</v>
      </c>
      <c r="J27" s="5"/>
      <c r="K27" s="2" t="s">
        <v>74</v>
      </c>
      <c r="L27" s="6">
        <v>1.11E-2</v>
      </c>
    </row>
    <row r="28" spans="1:12" x14ac:dyDescent="0.35">
      <c r="A28" s="2">
        <v>21</v>
      </c>
      <c r="B28" s="2" t="s">
        <v>75</v>
      </c>
      <c r="C28" s="2" t="s">
        <v>76</v>
      </c>
      <c r="D28" s="2" t="s">
        <v>54</v>
      </c>
      <c r="E28" s="11">
        <v>1007153</v>
      </c>
      <c r="F28" s="5">
        <v>12612.58</v>
      </c>
      <c r="G28" s="6">
        <v>1.09E-2</v>
      </c>
      <c r="J28" s="5"/>
      <c r="K28" s="2" t="s">
        <v>77</v>
      </c>
      <c r="L28" s="6">
        <v>1.06E-2</v>
      </c>
    </row>
    <row r="29" spans="1:12" x14ac:dyDescent="0.35">
      <c r="A29" s="2">
        <v>22</v>
      </c>
      <c r="B29" s="2" t="s">
        <v>78</v>
      </c>
      <c r="C29" s="2" t="s">
        <v>79</v>
      </c>
      <c r="D29" s="2" t="s">
        <v>49</v>
      </c>
      <c r="E29" s="11">
        <v>2703778</v>
      </c>
      <c r="F29" s="5">
        <v>12123.74</v>
      </c>
      <c r="G29" s="6">
        <v>1.0500000000000001E-2</v>
      </c>
      <c r="J29" s="5"/>
      <c r="K29" s="2" t="s">
        <v>80</v>
      </c>
      <c r="L29" s="6">
        <v>1.01E-2</v>
      </c>
    </row>
    <row r="30" spans="1:12" x14ac:dyDescent="0.35">
      <c r="A30" s="2">
        <v>23</v>
      </c>
      <c r="B30" s="2" t="s">
        <v>81</v>
      </c>
      <c r="C30" s="2" t="s">
        <v>82</v>
      </c>
      <c r="D30" s="2" t="s">
        <v>57</v>
      </c>
      <c r="E30" s="11">
        <v>2931031</v>
      </c>
      <c r="F30" s="5">
        <v>12015.76</v>
      </c>
      <c r="G30" s="6">
        <v>1.04E-2</v>
      </c>
      <c r="J30" s="5"/>
      <c r="K30" s="2" t="s">
        <v>83</v>
      </c>
      <c r="L30" s="6">
        <v>8.6E-3</v>
      </c>
    </row>
    <row r="31" spans="1:12" x14ac:dyDescent="0.35">
      <c r="A31" s="2">
        <v>24</v>
      </c>
      <c r="B31" s="2" t="s">
        <v>84</v>
      </c>
      <c r="C31" s="2" t="s">
        <v>85</v>
      </c>
      <c r="D31" s="2" t="s">
        <v>30</v>
      </c>
      <c r="E31" s="11">
        <v>677992</v>
      </c>
      <c r="F31" s="5">
        <v>11954.35</v>
      </c>
      <c r="G31" s="6">
        <v>1.03E-2</v>
      </c>
      <c r="J31" s="5"/>
      <c r="K31" s="2" t="s">
        <v>86</v>
      </c>
      <c r="L31" s="6">
        <v>7.4999999999999997E-3</v>
      </c>
    </row>
    <row r="32" spans="1:12" x14ac:dyDescent="0.35">
      <c r="A32" s="2">
        <v>25</v>
      </c>
      <c r="B32" s="2" t="s">
        <v>87</v>
      </c>
      <c r="C32" s="2" t="s">
        <v>88</v>
      </c>
      <c r="D32" s="2" t="s">
        <v>80</v>
      </c>
      <c r="E32" s="11">
        <v>342554</v>
      </c>
      <c r="F32" s="5">
        <v>11725.97</v>
      </c>
      <c r="G32" s="6">
        <v>1.01E-2</v>
      </c>
      <c r="J32" s="5"/>
      <c r="K32" s="2" t="s">
        <v>89</v>
      </c>
      <c r="L32" s="6">
        <v>6.4999999999999997E-3</v>
      </c>
    </row>
    <row r="33" spans="1:12" x14ac:dyDescent="0.35">
      <c r="A33" s="2">
        <v>26</v>
      </c>
      <c r="B33" s="2" t="s">
        <v>90</v>
      </c>
      <c r="C33" s="2" t="s">
        <v>91</v>
      </c>
      <c r="D33" s="2" t="s">
        <v>27</v>
      </c>
      <c r="E33" s="11">
        <v>708240</v>
      </c>
      <c r="F33" s="5">
        <v>10842.45</v>
      </c>
      <c r="G33" s="6">
        <v>9.4000000000000004E-3</v>
      </c>
      <c r="J33" s="5"/>
      <c r="K33" s="2" t="s">
        <v>92</v>
      </c>
      <c r="L33" s="6">
        <v>6.1999999999999998E-3</v>
      </c>
    </row>
    <row r="34" spans="1:12" x14ac:dyDescent="0.35">
      <c r="A34" s="2">
        <v>27</v>
      </c>
      <c r="B34" s="2" t="s">
        <v>93</v>
      </c>
      <c r="C34" s="2" t="s">
        <v>94</v>
      </c>
      <c r="D34" s="2" t="s">
        <v>68</v>
      </c>
      <c r="E34" s="11">
        <v>425252</v>
      </c>
      <c r="F34" s="5">
        <v>10395.290000000001</v>
      </c>
      <c r="G34" s="6">
        <v>8.9999999999999993E-3</v>
      </c>
      <c r="J34" s="5"/>
      <c r="K34" s="2" t="s">
        <v>95</v>
      </c>
      <c r="L34" s="6">
        <v>4.7999999999999996E-3</v>
      </c>
    </row>
    <row r="35" spans="1:12" x14ac:dyDescent="0.35">
      <c r="A35" s="2">
        <v>28</v>
      </c>
      <c r="B35" s="2" t="s">
        <v>96</v>
      </c>
      <c r="C35" s="2" t="s">
        <v>97</v>
      </c>
      <c r="D35" s="2" t="s">
        <v>83</v>
      </c>
      <c r="E35" s="11">
        <v>350597</v>
      </c>
      <c r="F35" s="5">
        <v>9908.2199999999993</v>
      </c>
      <c r="G35" s="6">
        <v>8.6E-3</v>
      </c>
      <c r="J35" s="5"/>
      <c r="K35" s="2" t="s">
        <v>98</v>
      </c>
      <c r="L35" s="6">
        <v>4.1999999999999997E-3</v>
      </c>
    </row>
    <row r="36" spans="1:12" x14ac:dyDescent="0.35">
      <c r="A36" s="2">
        <v>29</v>
      </c>
      <c r="B36" s="2" t="s">
        <v>99</v>
      </c>
      <c r="C36" s="2" t="s">
        <v>100</v>
      </c>
      <c r="D36" s="2" t="s">
        <v>63</v>
      </c>
      <c r="E36" s="11">
        <v>5963675</v>
      </c>
      <c r="F36" s="5">
        <v>9734.51</v>
      </c>
      <c r="G36" s="6">
        <v>8.3999999999999995E-3</v>
      </c>
      <c r="J36" s="5"/>
      <c r="K36" s="2" t="s">
        <v>101</v>
      </c>
      <c r="L36" s="6">
        <v>2.5000000000000001E-3</v>
      </c>
    </row>
    <row r="37" spans="1:12" x14ac:dyDescent="0.35">
      <c r="A37" s="2">
        <v>30</v>
      </c>
      <c r="B37" s="2" t="s">
        <v>102</v>
      </c>
      <c r="C37" s="2" t="s">
        <v>103</v>
      </c>
      <c r="D37" s="2" t="s">
        <v>68</v>
      </c>
      <c r="E37" s="11">
        <v>1213466</v>
      </c>
      <c r="F37" s="5">
        <v>9679.2099999999991</v>
      </c>
      <c r="G37" s="6">
        <v>8.3999999999999995E-3</v>
      </c>
      <c r="J37" s="5"/>
      <c r="K37" s="2" t="s">
        <v>104</v>
      </c>
      <c r="L37" s="6">
        <v>2.9999999999999997E-4</v>
      </c>
    </row>
    <row r="38" spans="1:12" x14ac:dyDescent="0.35">
      <c r="A38" s="2">
        <v>31</v>
      </c>
      <c r="B38" s="2" t="s">
        <v>105</v>
      </c>
      <c r="C38" s="2" t="s">
        <v>106</v>
      </c>
      <c r="D38" s="2" t="s">
        <v>30</v>
      </c>
      <c r="E38" s="11">
        <v>6457538</v>
      </c>
      <c r="F38" s="5">
        <v>9124.5</v>
      </c>
      <c r="G38" s="6">
        <v>7.9000000000000008E-3</v>
      </c>
      <c r="J38" s="5"/>
      <c r="K38" s="2" t="s">
        <v>107</v>
      </c>
      <c r="L38" s="6">
        <v>2.0000000000000001E-4</v>
      </c>
    </row>
    <row r="39" spans="1:12" x14ac:dyDescent="0.35">
      <c r="A39" s="2">
        <v>32</v>
      </c>
      <c r="B39" s="2" t="s">
        <v>108</v>
      </c>
      <c r="C39" s="2" t="s">
        <v>109</v>
      </c>
      <c r="D39" s="2" t="s">
        <v>86</v>
      </c>
      <c r="E39" s="11">
        <v>453034</v>
      </c>
      <c r="F39" s="5">
        <v>8630.2999999999993</v>
      </c>
      <c r="G39" s="6">
        <v>7.4999999999999997E-3</v>
      </c>
      <c r="J39" s="5"/>
      <c r="K39" s="2" t="s">
        <v>110</v>
      </c>
      <c r="L39" s="6">
        <v>4.1000000000000002E-2</v>
      </c>
    </row>
    <row r="40" spans="1:12" x14ac:dyDescent="0.35">
      <c r="A40" s="2">
        <v>33</v>
      </c>
      <c r="B40" s="2" t="s">
        <v>111</v>
      </c>
      <c r="C40" s="2" t="s">
        <v>112</v>
      </c>
      <c r="D40" s="2" t="s">
        <v>16</v>
      </c>
      <c r="E40" s="11">
        <v>755056</v>
      </c>
      <c r="F40" s="5">
        <v>8067.4</v>
      </c>
      <c r="G40" s="6">
        <v>7.0000000000000001E-3</v>
      </c>
      <c r="J40" s="5"/>
    </row>
    <row r="41" spans="1:12" x14ac:dyDescent="0.35">
      <c r="A41" s="2">
        <v>34</v>
      </c>
      <c r="B41" s="2" t="s">
        <v>113</v>
      </c>
      <c r="C41" s="2" t="s">
        <v>114</v>
      </c>
      <c r="D41" s="2" t="s">
        <v>71</v>
      </c>
      <c r="E41" s="11">
        <v>375200</v>
      </c>
      <c r="F41" s="5">
        <v>7435.34</v>
      </c>
      <c r="G41" s="6">
        <v>6.4000000000000003E-3</v>
      </c>
      <c r="J41" s="5"/>
    </row>
    <row r="42" spans="1:12" x14ac:dyDescent="0.35">
      <c r="A42" s="2">
        <v>35</v>
      </c>
      <c r="B42" s="2" t="s">
        <v>115</v>
      </c>
      <c r="C42" s="2" t="s">
        <v>116</v>
      </c>
      <c r="D42" s="2" t="s">
        <v>92</v>
      </c>
      <c r="E42" s="11">
        <v>821122</v>
      </c>
      <c r="F42" s="5">
        <v>7158.13</v>
      </c>
      <c r="G42" s="6">
        <v>6.1999999999999998E-3</v>
      </c>
      <c r="J42" s="5"/>
    </row>
    <row r="43" spans="1:12" x14ac:dyDescent="0.35">
      <c r="A43" s="2">
        <v>36</v>
      </c>
      <c r="B43" s="2" t="s">
        <v>117</v>
      </c>
      <c r="C43" s="2" t="s">
        <v>118</v>
      </c>
      <c r="D43" s="2" t="s">
        <v>27</v>
      </c>
      <c r="E43" s="11">
        <v>810789</v>
      </c>
      <c r="F43" s="5">
        <v>6121.46</v>
      </c>
      <c r="G43" s="6">
        <v>5.3E-3</v>
      </c>
      <c r="J43" s="5"/>
    </row>
    <row r="44" spans="1:12" x14ac:dyDescent="0.35">
      <c r="A44" s="2">
        <v>37</v>
      </c>
      <c r="B44" s="2" t="s">
        <v>119</v>
      </c>
      <c r="C44" s="2" t="s">
        <v>120</v>
      </c>
      <c r="D44" s="2" t="s">
        <v>41</v>
      </c>
      <c r="E44" s="11">
        <v>545980</v>
      </c>
      <c r="F44" s="5">
        <v>6074.03</v>
      </c>
      <c r="G44" s="6">
        <v>5.1999999999999998E-3</v>
      </c>
      <c r="J44" s="5"/>
    </row>
    <row r="45" spans="1:12" x14ac:dyDescent="0.35">
      <c r="A45" s="2">
        <v>38</v>
      </c>
      <c r="B45" s="2" t="s">
        <v>121</v>
      </c>
      <c r="C45" s="2" t="s">
        <v>122</v>
      </c>
      <c r="D45" s="2" t="s">
        <v>71</v>
      </c>
      <c r="E45" s="11">
        <v>185420</v>
      </c>
      <c r="F45" s="5">
        <v>5664.21</v>
      </c>
      <c r="G45" s="6">
        <v>4.8999999999999998E-3</v>
      </c>
      <c r="J45" s="5"/>
    </row>
    <row r="46" spans="1:12" x14ac:dyDescent="0.35">
      <c r="A46" s="2">
        <v>39</v>
      </c>
      <c r="B46" s="2" t="s">
        <v>123</v>
      </c>
      <c r="C46" s="2" t="s">
        <v>124</v>
      </c>
      <c r="D46" s="2" t="s">
        <v>95</v>
      </c>
      <c r="E46" s="11">
        <v>1344354</v>
      </c>
      <c r="F46" s="5">
        <v>5510.51</v>
      </c>
      <c r="G46" s="6">
        <v>4.7999999999999996E-3</v>
      </c>
      <c r="J46" s="5"/>
    </row>
    <row r="47" spans="1:12" x14ac:dyDescent="0.35">
      <c r="A47" s="2">
        <v>40</v>
      </c>
      <c r="B47" s="2" t="s">
        <v>125</v>
      </c>
      <c r="C47" s="2" t="s">
        <v>126</v>
      </c>
      <c r="D47" s="2" t="s">
        <v>49</v>
      </c>
      <c r="E47" s="11">
        <v>1592789</v>
      </c>
      <c r="F47" s="5">
        <v>5306.38</v>
      </c>
      <c r="G47" s="6">
        <v>4.5999999999999999E-3</v>
      </c>
      <c r="J47" s="5"/>
    </row>
    <row r="48" spans="1:12" x14ac:dyDescent="0.35">
      <c r="A48" s="2">
        <v>41</v>
      </c>
      <c r="B48" s="2" t="s">
        <v>127</v>
      </c>
      <c r="C48" s="2" t="s">
        <v>128</v>
      </c>
      <c r="D48" s="2" t="s">
        <v>101</v>
      </c>
      <c r="E48" s="11">
        <v>272998</v>
      </c>
      <c r="F48" s="5">
        <v>2865.25</v>
      </c>
      <c r="G48" s="6">
        <v>2.5000000000000001E-3</v>
      </c>
      <c r="J48" s="5"/>
    </row>
    <row r="49" spans="1:10" x14ac:dyDescent="0.35">
      <c r="A49" s="2">
        <v>42</v>
      </c>
      <c r="B49" s="2" t="s">
        <v>129</v>
      </c>
      <c r="C49" s="2" t="s">
        <v>130</v>
      </c>
      <c r="D49" s="2" t="s">
        <v>45</v>
      </c>
      <c r="E49" s="11">
        <v>81921</v>
      </c>
      <c r="F49" s="5">
        <v>979.69</v>
      </c>
      <c r="G49" s="6">
        <v>8.0000000000000004E-4</v>
      </c>
      <c r="J49" s="5"/>
    </row>
    <row r="50" spans="1:10" x14ac:dyDescent="0.35">
      <c r="A50" s="2">
        <v>43</v>
      </c>
      <c r="B50" s="2" t="s">
        <v>131</v>
      </c>
      <c r="C50" s="2" t="s">
        <v>132</v>
      </c>
      <c r="D50" s="2" t="s">
        <v>107</v>
      </c>
      <c r="E50" s="11">
        <v>4825</v>
      </c>
      <c r="F50" s="5">
        <v>173.8</v>
      </c>
      <c r="G50" s="6">
        <v>2.0000000000000001E-4</v>
      </c>
      <c r="J50" s="5"/>
    </row>
    <row r="51" spans="1:10" x14ac:dyDescent="0.35">
      <c r="A51" s="8"/>
      <c r="B51" s="8" t="s">
        <v>133</v>
      </c>
      <c r="C51" s="8"/>
      <c r="D51" s="8"/>
      <c r="E51" s="8"/>
      <c r="F51" s="9">
        <v>815210.39</v>
      </c>
      <c r="G51" s="10">
        <v>0.70409999999999995</v>
      </c>
    </row>
    <row r="53" spans="1:10" x14ac:dyDescent="0.35">
      <c r="B53" s="3" t="s">
        <v>134</v>
      </c>
    </row>
    <row r="54" spans="1:10" x14ac:dyDescent="0.35">
      <c r="A54" s="2">
        <v>44</v>
      </c>
      <c r="B54" s="2" t="s">
        <v>135</v>
      </c>
      <c r="C54" s="2" t="s">
        <v>136</v>
      </c>
      <c r="D54" s="2" t="s">
        <v>45</v>
      </c>
      <c r="E54" s="11">
        <v>52521</v>
      </c>
      <c r="F54" s="5">
        <v>0</v>
      </c>
      <c r="G54" s="6" t="s">
        <v>137</v>
      </c>
      <c r="J54" s="5"/>
    </row>
    <row r="55" spans="1:10" x14ac:dyDescent="0.35">
      <c r="A55" s="8"/>
      <c r="B55" s="8" t="s">
        <v>133</v>
      </c>
      <c r="C55" s="8"/>
      <c r="D55" s="8"/>
      <c r="E55" s="8"/>
      <c r="F55" s="9">
        <v>0</v>
      </c>
      <c r="G55" s="10" t="s">
        <v>137</v>
      </c>
    </row>
    <row r="57" spans="1:10" x14ac:dyDescent="0.35">
      <c r="B57" s="3" t="s">
        <v>138</v>
      </c>
    </row>
    <row r="58" spans="1:10" x14ac:dyDescent="0.35">
      <c r="B58" s="3" t="s">
        <v>13</v>
      </c>
    </row>
    <row r="59" spans="1:10" x14ac:dyDescent="0.35">
      <c r="A59" s="2">
        <v>45</v>
      </c>
      <c r="B59" s="2" t="s">
        <v>139</v>
      </c>
      <c r="C59" s="2" t="s">
        <v>140</v>
      </c>
      <c r="D59" s="2" t="s">
        <v>104</v>
      </c>
      <c r="E59" s="11">
        <v>660000</v>
      </c>
      <c r="F59" s="5">
        <v>402.6</v>
      </c>
      <c r="G59" s="6">
        <v>2.9999999999999997E-4</v>
      </c>
      <c r="H59" s="7">
        <v>2</v>
      </c>
      <c r="J59" s="5"/>
    </row>
    <row r="60" spans="1:10" x14ac:dyDescent="0.35">
      <c r="A60" s="8"/>
      <c r="B60" s="8" t="s">
        <v>133</v>
      </c>
      <c r="C60" s="8"/>
      <c r="D60" s="8"/>
      <c r="E60" s="8"/>
      <c r="F60" s="9">
        <v>402.6</v>
      </c>
      <c r="G60" s="10">
        <v>2.9999999999999997E-4</v>
      </c>
    </row>
    <row r="62" spans="1:10" x14ac:dyDescent="0.35">
      <c r="B62" s="3" t="s">
        <v>141</v>
      </c>
    </row>
    <row r="63" spans="1:10" x14ac:dyDescent="0.35">
      <c r="B63" s="3" t="s">
        <v>142</v>
      </c>
    </row>
    <row r="64" spans="1:10" x14ac:dyDescent="0.35">
      <c r="B64" s="3" t="s">
        <v>13</v>
      </c>
    </row>
    <row r="65" spans="1:10" x14ac:dyDescent="0.35">
      <c r="A65" s="2">
        <v>46</v>
      </c>
      <c r="B65" s="2" t="s">
        <v>143</v>
      </c>
      <c r="C65" s="2" t="s">
        <v>144</v>
      </c>
      <c r="D65" s="2" t="s">
        <v>42</v>
      </c>
      <c r="E65" s="11">
        <v>17500</v>
      </c>
      <c r="F65" s="5">
        <v>17657.400000000001</v>
      </c>
      <c r="G65" s="6">
        <v>1.52E-2</v>
      </c>
      <c r="H65" s="7">
        <v>47865</v>
      </c>
      <c r="J65" s="5">
        <v>8.1218000000000004</v>
      </c>
    </row>
    <row r="66" spans="1:10" x14ac:dyDescent="0.35">
      <c r="A66" s="2">
        <v>47</v>
      </c>
      <c r="B66" s="2" t="s">
        <v>145</v>
      </c>
      <c r="C66" s="2" t="s">
        <v>146</v>
      </c>
      <c r="D66" s="2" t="s">
        <v>38</v>
      </c>
      <c r="E66" s="11">
        <v>10000</v>
      </c>
      <c r="F66" s="5">
        <v>10159.709999999999</v>
      </c>
      <c r="G66" s="6">
        <v>8.8000000000000005E-3</v>
      </c>
      <c r="H66" s="7">
        <v>47102</v>
      </c>
      <c r="J66" s="5">
        <v>7.9450000000000003</v>
      </c>
    </row>
    <row r="67" spans="1:10" x14ac:dyDescent="0.35">
      <c r="A67" s="2">
        <v>48</v>
      </c>
      <c r="B67" s="2" t="s">
        <v>143</v>
      </c>
      <c r="C67" s="2" t="s">
        <v>147</v>
      </c>
      <c r="D67" s="2" t="s">
        <v>42</v>
      </c>
      <c r="E67" s="11">
        <v>7500</v>
      </c>
      <c r="F67" s="5">
        <v>7594.65</v>
      </c>
      <c r="G67" s="6">
        <v>6.6E-3</v>
      </c>
      <c r="H67" s="7">
        <v>46771</v>
      </c>
      <c r="J67" s="5">
        <v>7.9417999999999997</v>
      </c>
    </row>
    <row r="68" spans="1:10" x14ac:dyDescent="0.35">
      <c r="A68" s="2">
        <v>49</v>
      </c>
      <c r="B68" s="2" t="s">
        <v>148</v>
      </c>
      <c r="C68" s="2" t="s">
        <v>149</v>
      </c>
      <c r="D68" s="2" t="s">
        <v>38</v>
      </c>
      <c r="E68" s="11">
        <v>6500</v>
      </c>
      <c r="F68" s="5">
        <v>6520.72</v>
      </c>
      <c r="G68" s="6">
        <v>5.5999999999999999E-3</v>
      </c>
      <c r="H68" s="7">
        <v>47150</v>
      </c>
      <c r="J68" s="5">
        <v>8</v>
      </c>
    </row>
    <row r="69" spans="1:10" x14ac:dyDescent="0.35">
      <c r="A69" s="2">
        <v>50</v>
      </c>
      <c r="B69" s="2" t="s">
        <v>150</v>
      </c>
      <c r="C69" s="2" t="s">
        <v>151</v>
      </c>
      <c r="D69" s="2" t="s">
        <v>38</v>
      </c>
      <c r="E69" s="11">
        <v>5000</v>
      </c>
      <c r="F69" s="5">
        <v>5356.05</v>
      </c>
      <c r="G69" s="6">
        <v>4.5999999999999999E-3</v>
      </c>
      <c r="H69" s="7">
        <v>46576</v>
      </c>
      <c r="J69" s="5">
        <v>7.5749000000000004</v>
      </c>
    </row>
    <row r="70" spans="1:10" x14ac:dyDescent="0.35">
      <c r="A70" s="2">
        <v>51</v>
      </c>
      <c r="B70" s="2" t="s">
        <v>152</v>
      </c>
      <c r="C70" s="2" t="s">
        <v>153</v>
      </c>
      <c r="D70" s="2" t="s">
        <v>42</v>
      </c>
      <c r="E70" s="11">
        <v>50</v>
      </c>
      <c r="F70" s="5">
        <v>5353.41</v>
      </c>
      <c r="G70" s="6">
        <v>4.5999999999999999E-3</v>
      </c>
      <c r="H70" s="7">
        <v>82057</v>
      </c>
      <c r="I70" s="2" t="s">
        <v>154</v>
      </c>
      <c r="J70" s="5">
        <v>7.7119999999999997</v>
      </c>
    </row>
    <row r="71" spans="1:10" x14ac:dyDescent="0.35">
      <c r="A71" s="2">
        <v>52</v>
      </c>
      <c r="B71" s="2" t="s">
        <v>155</v>
      </c>
      <c r="C71" s="2" t="s">
        <v>156</v>
      </c>
      <c r="D71" s="2" t="s">
        <v>42</v>
      </c>
      <c r="E71" s="11">
        <v>5000</v>
      </c>
      <c r="F71" s="5">
        <v>5274.8</v>
      </c>
      <c r="G71" s="6">
        <v>4.5999999999999999E-3</v>
      </c>
      <c r="H71" s="7">
        <v>46648</v>
      </c>
      <c r="J71" s="5">
        <v>8.0688999999999993</v>
      </c>
    </row>
    <row r="72" spans="1:10" x14ac:dyDescent="0.35">
      <c r="A72" s="2">
        <v>53</v>
      </c>
      <c r="B72" s="2" t="s">
        <v>157</v>
      </c>
      <c r="C72" s="2" t="s">
        <v>158</v>
      </c>
      <c r="D72" s="2" t="s">
        <v>38</v>
      </c>
      <c r="E72" s="11">
        <v>5000</v>
      </c>
      <c r="F72" s="5">
        <v>5221.92</v>
      </c>
      <c r="G72" s="6">
        <v>4.4999999999999997E-3</v>
      </c>
      <c r="H72" s="7">
        <v>46496</v>
      </c>
      <c r="J72" s="5">
        <v>7.4545000000000003</v>
      </c>
    </row>
    <row r="73" spans="1:10" x14ac:dyDescent="0.35">
      <c r="A73" s="2">
        <v>54</v>
      </c>
      <c r="B73" s="2" t="s">
        <v>159</v>
      </c>
      <c r="C73" s="2" t="s">
        <v>160</v>
      </c>
      <c r="D73" s="2" t="s">
        <v>38</v>
      </c>
      <c r="E73" s="11">
        <v>5000</v>
      </c>
      <c r="F73" s="5">
        <v>5176.54</v>
      </c>
      <c r="G73" s="6">
        <v>4.4999999999999997E-3</v>
      </c>
      <c r="H73" s="7">
        <v>50962</v>
      </c>
      <c r="J73" s="5">
        <v>7.6496000000000004</v>
      </c>
    </row>
    <row r="74" spans="1:10" x14ac:dyDescent="0.35">
      <c r="A74" s="2">
        <v>55</v>
      </c>
      <c r="B74" s="2" t="s">
        <v>161</v>
      </c>
      <c r="C74" s="2" t="s">
        <v>162</v>
      </c>
      <c r="D74" s="2" t="s">
        <v>38</v>
      </c>
      <c r="E74" s="11">
        <v>500</v>
      </c>
      <c r="F74" s="5">
        <v>5041.7</v>
      </c>
      <c r="G74" s="6">
        <v>4.4000000000000003E-3</v>
      </c>
      <c r="H74" s="7">
        <v>48122</v>
      </c>
      <c r="J74" s="5">
        <v>7.68</v>
      </c>
    </row>
    <row r="75" spans="1:10" x14ac:dyDescent="0.35">
      <c r="A75" s="2">
        <v>56</v>
      </c>
      <c r="B75" s="2" t="s">
        <v>163</v>
      </c>
      <c r="C75" s="2" t="s">
        <v>164</v>
      </c>
      <c r="D75" s="2" t="s">
        <v>89</v>
      </c>
      <c r="E75" s="11">
        <v>5000</v>
      </c>
      <c r="F75" s="5">
        <v>4931.45</v>
      </c>
      <c r="G75" s="6">
        <v>4.3E-3</v>
      </c>
      <c r="H75" s="7">
        <v>47095</v>
      </c>
      <c r="J75" s="5">
        <v>8.0294000000000008</v>
      </c>
    </row>
    <row r="76" spans="1:10" x14ac:dyDescent="0.35">
      <c r="A76" s="2">
        <v>57</v>
      </c>
      <c r="B76" s="2" t="s">
        <v>165</v>
      </c>
      <c r="C76" s="2" t="s">
        <v>166</v>
      </c>
      <c r="D76" s="2" t="s">
        <v>77</v>
      </c>
      <c r="E76" s="11">
        <v>4250</v>
      </c>
      <c r="F76" s="5">
        <v>4248.54</v>
      </c>
      <c r="G76" s="6">
        <v>3.7000000000000002E-3</v>
      </c>
      <c r="H76" s="7">
        <v>47171</v>
      </c>
      <c r="J76" s="5">
        <v>8.4499999999999993</v>
      </c>
    </row>
    <row r="77" spans="1:10" x14ac:dyDescent="0.35">
      <c r="A77" s="2">
        <v>58</v>
      </c>
      <c r="B77" s="2" t="s">
        <v>165</v>
      </c>
      <c r="C77" s="2" t="s">
        <v>167</v>
      </c>
      <c r="D77" s="2" t="s">
        <v>77</v>
      </c>
      <c r="E77" s="11">
        <v>2500</v>
      </c>
      <c r="F77" s="5">
        <v>2705.96</v>
      </c>
      <c r="G77" s="6">
        <v>2.3E-3</v>
      </c>
      <c r="H77" s="7">
        <v>46867</v>
      </c>
      <c r="I77" s="2" t="s">
        <v>168</v>
      </c>
      <c r="J77" s="5">
        <v>8.3320000000000007</v>
      </c>
    </row>
    <row r="78" spans="1:10" x14ac:dyDescent="0.35">
      <c r="A78" s="2">
        <v>59</v>
      </c>
      <c r="B78" s="2" t="s">
        <v>165</v>
      </c>
      <c r="C78" s="2" t="s">
        <v>169</v>
      </c>
      <c r="D78" s="2" t="s">
        <v>77</v>
      </c>
      <c r="E78" s="11">
        <v>2500</v>
      </c>
      <c r="F78" s="5">
        <v>2670.1</v>
      </c>
      <c r="G78" s="6">
        <v>2.3E-3</v>
      </c>
      <c r="H78" s="7">
        <v>46961</v>
      </c>
      <c r="I78" s="2" t="s">
        <v>170</v>
      </c>
      <c r="J78" s="5">
        <v>7.5247999999999999</v>
      </c>
    </row>
    <row r="79" spans="1:10" x14ac:dyDescent="0.35">
      <c r="A79" s="2">
        <v>60</v>
      </c>
      <c r="B79" s="2" t="s">
        <v>171</v>
      </c>
      <c r="C79" s="2" t="s">
        <v>172</v>
      </c>
      <c r="D79" s="2" t="s">
        <v>38</v>
      </c>
      <c r="E79" s="11">
        <v>250</v>
      </c>
      <c r="F79" s="5">
        <v>2667.04</v>
      </c>
      <c r="G79" s="6">
        <v>2.3E-3</v>
      </c>
      <c r="H79" s="7">
        <v>47091</v>
      </c>
      <c r="J79" s="5">
        <v>7.51</v>
      </c>
    </row>
    <row r="80" spans="1:10" x14ac:dyDescent="0.35">
      <c r="A80" s="2">
        <v>61</v>
      </c>
      <c r="B80" s="2" t="s">
        <v>165</v>
      </c>
      <c r="C80" s="2" t="s">
        <v>173</v>
      </c>
      <c r="D80" s="2" t="s">
        <v>77</v>
      </c>
      <c r="E80" s="11">
        <v>2500</v>
      </c>
      <c r="F80" s="5">
        <v>2662.56</v>
      </c>
      <c r="G80" s="6">
        <v>2.3E-3</v>
      </c>
      <c r="H80" s="7">
        <v>46234</v>
      </c>
      <c r="J80" s="5">
        <v>7.2598000000000003</v>
      </c>
    </row>
    <row r="81" spans="1:10" x14ac:dyDescent="0.35">
      <c r="A81" s="2">
        <v>62</v>
      </c>
      <c r="B81" s="2" t="s">
        <v>145</v>
      </c>
      <c r="C81" s="2" t="s">
        <v>174</v>
      </c>
      <c r="D81" s="2" t="s">
        <v>38</v>
      </c>
      <c r="E81" s="11">
        <v>2500</v>
      </c>
      <c r="F81" s="5">
        <v>2628.99</v>
      </c>
      <c r="G81" s="6">
        <v>2.3E-3</v>
      </c>
      <c r="H81" s="7">
        <v>46696</v>
      </c>
      <c r="J81" s="5">
        <v>7.89</v>
      </c>
    </row>
    <row r="82" spans="1:10" x14ac:dyDescent="0.35">
      <c r="A82" s="2">
        <v>63</v>
      </c>
      <c r="B82" s="2" t="s">
        <v>159</v>
      </c>
      <c r="C82" s="2" t="s">
        <v>175</v>
      </c>
      <c r="D82" s="2" t="s">
        <v>89</v>
      </c>
      <c r="E82" s="11">
        <v>2500</v>
      </c>
      <c r="F82" s="5">
        <v>2595.6</v>
      </c>
      <c r="G82" s="6">
        <v>2.2000000000000001E-3</v>
      </c>
      <c r="H82" s="7">
        <v>50948</v>
      </c>
      <c r="J82" s="5">
        <v>7.6496000000000004</v>
      </c>
    </row>
    <row r="83" spans="1:10" x14ac:dyDescent="0.35">
      <c r="A83" s="2">
        <v>64</v>
      </c>
      <c r="B83" s="2" t="s">
        <v>161</v>
      </c>
      <c r="C83" s="2" t="s">
        <v>176</v>
      </c>
      <c r="D83" s="2" t="s">
        <v>38</v>
      </c>
      <c r="E83" s="11">
        <v>2500</v>
      </c>
      <c r="F83" s="5">
        <v>2563.84</v>
      </c>
      <c r="G83" s="6">
        <v>2.2000000000000001E-3</v>
      </c>
      <c r="H83" s="7">
        <v>48136</v>
      </c>
      <c r="J83" s="5">
        <v>7.68</v>
      </c>
    </row>
    <row r="84" spans="1:10" x14ac:dyDescent="0.35">
      <c r="A84" s="2">
        <v>65</v>
      </c>
      <c r="B84" s="2" t="s">
        <v>155</v>
      </c>
      <c r="C84" s="2" t="s">
        <v>177</v>
      </c>
      <c r="D84" s="2" t="s">
        <v>42</v>
      </c>
      <c r="E84" s="11">
        <v>2500</v>
      </c>
      <c r="F84" s="5">
        <v>2541.71</v>
      </c>
      <c r="G84" s="6">
        <v>2.2000000000000001E-3</v>
      </c>
      <c r="H84" s="7">
        <v>46932</v>
      </c>
      <c r="J84" s="5">
        <v>8.0086999999999993</v>
      </c>
    </row>
    <row r="85" spans="1:10" x14ac:dyDescent="0.35">
      <c r="A85" s="2">
        <v>66</v>
      </c>
      <c r="B85" s="2" t="s">
        <v>178</v>
      </c>
      <c r="C85" s="2" t="s">
        <v>179</v>
      </c>
      <c r="D85" s="2" t="s">
        <v>38</v>
      </c>
      <c r="E85" s="11">
        <v>2500</v>
      </c>
      <c r="F85" s="5">
        <v>2444.5</v>
      </c>
      <c r="G85" s="6">
        <v>2.0999999999999999E-3</v>
      </c>
      <c r="H85" s="7">
        <v>51104</v>
      </c>
      <c r="J85" s="5">
        <v>7.7099000000000002</v>
      </c>
    </row>
    <row r="86" spans="1:10" x14ac:dyDescent="0.35">
      <c r="A86" s="2">
        <v>67</v>
      </c>
      <c r="B86" s="2" t="s">
        <v>143</v>
      </c>
      <c r="C86" s="2" t="s">
        <v>180</v>
      </c>
      <c r="D86" s="2" t="s">
        <v>42</v>
      </c>
      <c r="E86" s="11">
        <v>1500</v>
      </c>
      <c r="F86" s="5">
        <v>1511.75</v>
      </c>
      <c r="G86" s="6">
        <v>1.2999999999999999E-3</v>
      </c>
      <c r="H86" s="7">
        <v>47501</v>
      </c>
      <c r="J86" s="5">
        <v>8.1218000000000004</v>
      </c>
    </row>
    <row r="87" spans="1:10" x14ac:dyDescent="0.35">
      <c r="A87" s="2">
        <v>68</v>
      </c>
      <c r="B87" s="2" t="s">
        <v>181</v>
      </c>
      <c r="C87" s="2" t="s">
        <v>182</v>
      </c>
      <c r="D87" s="2" t="s">
        <v>38</v>
      </c>
      <c r="E87" s="11">
        <v>500</v>
      </c>
      <c r="F87" s="5">
        <v>503.81</v>
      </c>
      <c r="G87" s="6">
        <v>4.0000000000000002E-4</v>
      </c>
      <c r="H87" s="7">
        <v>52821</v>
      </c>
      <c r="J87" s="5">
        <v>7.8250000000000002</v>
      </c>
    </row>
    <row r="88" spans="1:10" x14ac:dyDescent="0.35">
      <c r="A88" s="8"/>
      <c r="B88" s="8" t="s">
        <v>133</v>
      </c>
      <c r="C88" s="8"/>
      <c r="D88" s="8"/>
      <c r="E88" s="8"/>
      <c r="F88" s="9">
        <v>108032.75</v>
      </c>
      <c r="G88" s="10">
        <v>9.3299999999999994E-2</v>
      </c>
    </row>
    <row r="90" spans="1:10" x14ac:dyDescent="0.35">
      <c r="B90" s="3" t="s">
        <v>183</v>
      </c>
    </row>
    <row r="91" spans="1:10" x14ac:dyDescent="0.35">
      <c r="A91" s="2">
        <v>69</v>
      </c>
      <c r="B91" s="2" t="s">
        <v>184</v>
      </c>
      <c r="C91" s="2" t="s">
        <v>185</v>
      </c>
      <c r="D91" s="2" t="s">
        <v>24</v>
      </c>
      <c r="E91" s="11">
        <v>52500000</v>
      </c>
      <c r="F91" s="5">
        <v>47755.4</v>
      </c>
      <c r="G91" s="6">
        <v>4.1200000000000001E-2</v>
      </c>
      <c r="H91" s="7">
        <v>60372</v>
      </c>
      <c r="J91" s="5">
        <v>7.6554000000000002</v>
      </c>
    </row>
    <row r="92" spans="1:10" x14ac:dyDescent="0.35">
      <c r="A92" s="2">
        <v>70</v>
      </c>
      <c r="B92" s="2" t="s">
        <v>186</v>
      </c>
      <c r="C92" s="2" t="s">
        <v>187</v>
      </c>
      <c r="D92" s="2" t="s">
        <v>24</v>
      </c>
      <c r="E92" s="11">
        <v>22500000</v>
      </c>
      <c r="F92" s="5">
        <v>22460.83</v>
      </c>
      <c r="G92" s="6">
        <v>1.9400000000000001E-2</v>
      </c>
      <c r="H92" s="7">
        <v>53334</v>
      </c>
      <c r="J92" s="5">
        <v>7.8475000000000001</v>
      </c>
    </row>
    <row r="93" spans="1:10" x14ac:dyDescent="0.35">
      <c r="A93" s="2">
        <v>71</v>
      </c>
      <c r="B93" s="2" t="s">
        <v>188</v>
      </c>
      <c r="C93" s="2" t="s">
        <v>189</v>
      </c>
      <c r="D93" s="2" t="s">
        <v>24</v>
      </c>
      <c r="E93" s="11">
        <v>15000000</v>
      </c>
      <c r="F93" s="5">
        <v>15702.59</v>
      </c>
      <c r="G93" s="6">
        <v>1.3599999999999999E-2</v>
      </c>
      <c r="H93" s="7">
        <v>48844</v>
      </c>
      <c r="J93" s="5">
        <v>6.0243000000000002</v>
      </c>
    </row>
    <row r="94" spans="1:10" x14ac:dyDescent="0.35">
      <c r="A94" s="2">
        <v>72</v>
      </c>
      <c r="B94" s="2" t="s">
        <v>190</v>
      </c>
      <c r="C94" s="2" t="s">
        <v>191</v>
      </c>
      <c r="D94" s="2" t="s">
        <v>24</v>
      </c>
      <c r="E94" s="11">
        <v>10000000</v>
      </c>
      <c r="F94" s="5">
        <v>9939.16</v>
      </c>
      <c r="G94" s="6">
        <v>8.6E-3</v>
      </c>
      <c r="H94" s="7">
        <v>53011</v>
      </c>
      <c r="J94" s="5">
        <v>7.9531000000000001</v>
      </c>
    </row>
    <row r="95" spans="1:10" x14ac:dyDescent="0.35">
      <c r="A95" s="2">
        <v>73</v>
      </c>
      <c r="B95" s="2" t="s">
        <v>192</v>
      </c>
      <c r="C95" s="2" t="s">
        <v>193</v>
      </c>
      <c r="D95" s="2" t="s">
        <v>24</v>
      </c>
      <c r="E95" s="11">
        <v>10000000</v>
      </c>
      <c r="F95" s="5">
        <v>9748.84</v>
      </c>
      <c r="G95" s="6">
        <v>8.3999999999999995E-3</v>
      </c>
      <c r="H95" s="7">
        <v>56844</v>
      </c>
      <c r="J95" s="5">
        <v>7.5787000000000004</v>
      </c>
    </row>
    <row r="96" spans="1:10" x14ac:dyDescent="0.35">
      <c r="A96" s="2">
        <v>74</v>
      </c>
      <c r="B96" s="2" t="s">
        <v>194</v>
      </c>
      <c r="C96" s="2" t="s">
        <v>195</v>
      </c>
      <c r="D96" s="2" t="s">
        <v>24</v>
      </c>
      <c r="E96" s="11">
        <v>7500000</v>
      </c>
      <c r="F96" s="5">
        <v>7573.8</v>
      </c>
      <c r="G96" s="6">
        <v>6.4999999999999997E-3</v>
      </c>
      <c r="H96" s="7">
        <v>47856</v>
      </c>
      <c r="J96" s="5">
        <v>7.3174999999999999</v>
      </c>
    </row>
    <row r="97" spans="1:10" x14ac:dyDescent="0.35">
      <c r="A97" s="2">
        <v>75</v>
      </c>
      <c r="B97" s="2" t="s">
        <v>196</v>
      </c>
      <c r="C97" s="2" t="s">
        <v>197</v>
      </c>
      <c r="D97" s="2" t="s">
        <v>24</v>
      </c>
      <c r="E97" s="11">
        <v>7500000</v>
      </c>
      <c r="F97" s="5">
        <v>7561.37</v>
      </c>
      <c r="G97" s="6">
        <v>6.4999999999999997E-3</v>
      </c>
      <c r="H97" s="7">
        <v>51901</v>
      </c>
      <c r="J97" s="5">
        <v>7.8658000000000001</v>
      </c>
    </row>
    <row r="98" spans="1:10" x14ac:dyDescent="0.35">
      <c r="A98" s="2">
        <v>76</v>
      </c>
      <c r="B98" s="2" t="s">
        <v>198</v>
      </c>
      <c r="C98" s="2" t="s">
        <v>199</v>
      </c>
      <c r="D98" s="2" t="s">
        <v>24</v>
      </c>
      <c r="E98" s="11">
        <v>7500000</v>
      </c>
      <c r="F98" s="5">
        <v>7470.89</v>
      </c>
      <c r="G98" s="6">
        <v>6.4999999999999997E-3</v>
      </c>
      <c r="H98" s="7">
        <v>52674</v>
      </c>
      <c r="J98" s="5">
        <v>7.8562000000000003</v>
      </c>
    </row>
    <row r="99" spans="1:10" x14ac:dyDescent="0.35">
      <c r="A99" s="2">
        <v>77</v>
      </c>
      <c r="B99" s="2" t="s">
        <v>200</v>
      </c>
      <c r="C99" s="2" t="s">
        <v>201</v>
      </c>
      <c r="D99" s="2" t="s">
        <v>24</v>
      </c>
      <c r="E99" s="11">
        <v>6000000</v>
      </c>
      <c r="F99" s="5">
        <v>5740.09</v>
      </c>
      <c r="G99" s="6">
        <v>5.0000000000000001E-3</v>
      </c>
      <c r="H99" s="7">
        <v>51822</v>
      </c>
      <c r="J99" s="5">
        <v>7.8339999999999996</v>
      </c>
    </row>
    <row r="100" spans="1:10" x14ac:dyDescent="0.35">
      <c r="A100" s="2">
        <v>78</v>
      </c>
      <c r="B100" s="2" t="s">
        <v>202</v>
      </c>
      <c r="C100" s="2" t="s">
        <v>203</v>
      </c>
      <c r="D100" s="2" t="s">
        <v>24</v>
      </c>
      <c r="E100" s="11">
        <v>5000000</v>
      </c>
      <c r="F100" s="5">
        <v>5008.41</v>
      </c>
      <c r="G100" s="6">
        <v>4.3E-3</v>
      </c>
      <c r="H100" s="7">
        <v>53011</v>
      </c>
      <c r="J100" s="5">
        <v>7.8616999999999999</v>
      </c>
    </row>
    <row r="101" spans="1:10" x14ac:dyDescent="0.35">
      <c r="A101" s="2">
        <v>79</v>
      </c>
      <c r="B101" s="2" t="s">
        <v>204</v>
      </c>
      <c r="C101" s="2" t="s">
        <v>205</v>
      </c>
      <c r="D101" s="2" t="s">
        <v>24</v>
      </c>
      <c r="E101" s="11">
        <v>4500000</v>
      </c>
      <c r="F101" s="5">
        <v>4279</v>
      </c>
      <c r="G101" s="6">
        <v>3.7000000000000002E-3</v>
      </c>
      <c r="H101" s="7">
        <v>52815</v>
      </c>
      <c r="J101" s="5">
        <v>7.8766999999999996</v>
      </c>
    </row>
    <row r="102" spans="1:10" x14ac:dyDescent="0.35">
      <c r="A102" s="2">
        <v>80</v>
      </c>
      <c r="B102" s="2" t="s">
        <v>206</v>
      </c>
      <c r="C102" s="2" t="s">
        <v>207</v>
      </c>
      <c r="D102" s="2" t="s">
        <v>24</v>
      </c>
      <c r="E102" s="11">
        <v>3500000</v>
      </c>
      <c r="F102" s="5">
        <v>3385.41</v>
      </c>
      <c r="G102" s="6">
        <v>2.8999999999999998E-3</v>
      </c>
      <c r="H102" s="7">
        <v>50581</v>
      </c>
      <c r="J102" s="5">
        <v>7.7657999999999996</v>
      </c>
    </row>
    <row r="103" spans="1:10" x14ac:dyDescent="0.35">
      <c r="A103" s="2">
        <v>81</v>
      </c>
      <c r="B103" s="2" t="s">
        <v>208</v>
      </c>
      <c r="C103" s="2" t="s">
        <v>209</v>
      </c>
      <c r="D103" s="2" t="s">
        <v>24</v>
      </c>
      <c r="E103" s="11">
        <v>2500000</v>
      </c>
      <c r="F103" s="5">
        <v>2435.6799999999998</v>
      </c>
      <c r="G103" s="6">
        <v>2.0999999999999999E-3</v>
      </c>
      <c r="H103" s="7">
        <v>51947</v>
      </c>
      <c r="J103" s="5">
        <v>7.8550000000000004</v>
      </c>
    </row>
    <row r="104" spans="1:10" x14ac:dyDescent="0.35">
      <c r="A104" s="2">
        <v>82</v>
      </c>
      <c r="B104" s="2" t="s">
        <v>210</v>
      </c>
      <c r="C104" s="2" t="s">
        <v>211</v>
      </c>
      <c r="D104" s="2" t="s">
        <v>24</v>
      </c>
      <c r="E104" s="11">
        <v>2500000</v>
      </c>
      <c r="F104" s="5">
        <v>2430.39</v>
      </c>
      <c r="G104" s="6">
        <v>2.0999999999999999E-3</v>
      </c>
      <c r="H104" s="7">
        <v>52678</v>
      </c>
      <c r="J104" s="5">
        <v>7.8562000000000003</v>
      </c>
    </row>
    <row r="105" spans="1:10" x14ac:dyDescent="0.35">
      <c r="A105" s="2">
        <v>83</v>
      </c>
      <c r="B105" s="2" t="s">
        <v>212</v>
      </c>
      <c r="C105" s="2" t="s">
        <v>213</v>
      </c>
      <c r="D105" s="2" t="s">
        <v>24</v>
      </c>
      <c r="E105" s="11">
        <v>2000000</v>
      </c>
      <c r="F105" s="5">
        <v>1889.49</v>
      </c>
      <c r="G105" s="6">
        <v>1.6000000000000001E-3</v>
      </c>
      <c r="H105" s="7">
        <v>50855</v>
      </c>
      <c r="J105" s="5">
        <v>7.8533999999999997</v>
      </c>
    </row>
    <row r="106" spans="1:10" x14ac:dyDescent="0.35">
      <c r="A106" s="2">
        <v>84</v>
      </c>
      <c r="B106" s="2" t="s">
        <v>214</v>
      </c>
      <c r="C106" s="2" t="s">
        <v>215</v>
      </c>
      <c r="D106" s="2" t="s">
        <v>24</v>
      </c>
      <c r="E106" s="11">
        <v>1500000</v>
      </c>
      <c r="F106" s="5">
        <v>1534.29</v>
      </c>
      <c r="G106" s="6">
        <v>1.2999999999999999E-3</v>
      </c>
      <c r="H106" s="7">
        <v>48259</v>
      </c>
      <c r="J106" s="5">
        <v>7.5011999999999999</v>
      </c>
    </row>
    <row r="107" spans="1:10" x14ac:dyDescent="0.35">
      <c r="A107" s="2">
        <v>85</v>
      </c>
      <c r="B107" s="2" t="s">
        <v>216</v>
      </c>
      <c r="C107" s="2" t="s">
        <v>217</v>
      </c>
      <c r="D107" s="2" t="s">
        <v>24</v>
      </c>
      <c r="E107" s="11">
        <v>250000</v>
      </c>
      <c r="F107" s="5">
        <v>253.89</v>
      </c>
      <c r="G107" s="6">
        <v>2.0000000000000001E-4</v>
      </c>
      <c r="H107" s="7">
        <v>46279</v>
      </c>
      <c r="J107" s="5">
        <v>5.6374000000000004</v>
      </c>
    </row>
    <row r="108" spans="1:10" x14ac:dyDescent="0.35">
      <c r="A108" s="2">
        <v>86</v>
      </c>
      <c r="B108" s="2" t="s">
        <v>218</v>
      </c>
      <c r="C108" s="2" t="s">
        <v>219</v>
      </c>
      <c r="D108" s="2" t="s">
        <v>24</v>
      </c>
      <c r="E108" s="11">
        <v>200000</v>
      </c>
      <c r="F108" s="5">
        <v>205.38</v>
      </c>
      <c r="G108" s="6">
        <v>2.0000000000000001E-4</v>
      </c>
      <c r="H108" s="7">
        <v>46167</v>
      </c>
      <c r="J108" s="5">
        <v>5.3155000000000001</v>
      </c>
    </row>
    <row r="109" spans="1:10" x14ac:dyDescent="0.35">
      <c r="A109" s="8"/>
      <c r="B109" s="8" t="s">
        <v>133</v>
      </c>
      <c r="C109" s="8"/>
      <c r="D109" s="8"/>
      <c r="E109" s="8"/>
      <c r="F109" s="9">
        <v>155374.91</v>
      </c>
      <c r="G109" s="10">
        <v>0.1341</v>
      </c>
    </row>
    <row r="111" spans="1:10" x14ac:dyDescent="0.35">
      <c r="B111" s="3" t="s">
        <v>220</v>
      </c>
    </row>
    <row r="112" spans="1:10" x14ac:dyDescent="0.35">
      <c r="B112" s="3" t="s">
        <v>221</v>
      </c>
    </row>
    <row r="113" spans="1:10" x14ac:dyDescent="0.35">
      <c r="B113" s="3" t="s">
        <v>13</v>
      </c>
    </row>
    <row r="114" spans="1:10" x14ac:dyDescent="0.35">
      <c r="A114" s="2">
        <v>87</v>
      </c>
      <c r="B114" s="2" t="s">
        <v>145</v>
      </c>
      <c r="C114" s="2" t="s">
        <v>222</v>
      </c>
      <c r="D114" s="2" t="s">
        <v>98</v>
      </c>
      <c r="E114" s="11">
        <v>1000</v>
      </c>
      <c r="F114" s="5">
        <v>4866.18</v>
      </c>
      <c r="G114" s="6">
        <v>4.1999999999999997E-3</v>
      </c>
      <c r="H114" s="7">
        <v>46283</v>
      </c>
      <c r="J114" s="5">
        <v>7.1700999999999997</v>
      </c>
    </row>
    <row r="115" spans="1:10" x14ac:dyDescent="0.35">
      <c r="A115" s="8"/>
      <c r="B115" s="8" t="s">
        <v>133</v>
      </c>
      <c r="C115" s="8"/>
      <c r="D115" s="8"/>
      <c r="E115" s="8"/>
      <c r="F115" s="9">
        <v>4866.18</v>
      </c>
      <c r="G115" s="10">
        <v>4.1999999999999997E-3</v>
      </c>
    </row>
    <row r="117" spans="1:10" x14ac:dyDescent="0.35">
      <c r="A117" s="2">
        <v>88</v>
      </c>
      <c r="B117" s="3" t="s">
        <v>223</v>
      </c>
      <c r="F117" s="5">
        <v>55758.97</v>
      </c>
      <c r="G117" s="6">
        <v>4.82E-2</v>
      </c>
      <c r="H117" s="7">
        <v>46146</v>
      </c>
    </row>
    <row r="118" spans="1:10" x14ac:dyDescent="0.35">
      <c r="A118" s="8"/>
      <c r="B118" s="8" t="s">
        <v>133</v>
      </c>
      <c r="C118" s="8"/>
      <c r="D118" s="8"/>
      <c r="E118" s="8"/>
      <c r="F118" s="9">
        <v>55758.97</v>
      </c>
      <c r="G118" s="10">
        <v>4.82E-2</v>
      </c>
    </row>
    <row r="120" spans="1:10" x14ac:dyDescent="0.35">
      <c r="B120" s="3" t="s">
        <v>60</v>
      </c>
    </row>
    <row r="121" spans="1:10" x14ac:dyDescent="0.35">
      <c r="A121" s="2">
        <v>89</v>
      </c>
      <c r="B121" s="2" t="s">
        <v>224</v>
      </c>
      <c r="C121" s="2" t="s">
        <v>225</v>
      </c>
      <c r="D121" s="2" t="s">
        <v>60</v>
      </c>
      <c r="E121" s="11">
        <v>50704568.197999999</v>
      </c>
      <c r="F121" s="5">
        <v>26676.080000000002</v>
      </c>
      <c r="G121" s="6">
        <v>2.3E-2</v>
      </c>
      <c r="J121" s="5">
        <v>7.609667</v>
      </c>
    </row>
    <row r="122" spans="1:10" x14ac:dyDescent="0.35">
      <c r="A122" s="8"/>
      <c r="B122" s="8" t="s">
        <v>133</v>
      </c>
      <c r="C122" s="8"/>
      <c r="D122" s="8"/>
      <c r="E122" s="8"/>
      <c r="F122" s="9">
        <v>26676.080000000002</v>
      </c>
      <c r="G122" s="10">
        <v>2.3E-2</v>
      </c>
    </row>
    <row r="124" spans="1:10" x14ac:dyDescent="0.35">
      <c r="B124" s="3" t="s">
        <v>226</v>
      </c>
    </row>
    <row r="125" spans="1:10" x14ac:dyDescent="0.35">
      <c r="B125" s="2" t="s">
        <v>227</v>
      </c>
      <c r="E125" s="11"/>
      <c r="F125" s="5">
        <v>-8146.84</v>
      </c>
      <c r="G125" s="6">
        <v>-7.1999999999999998E-3</v>
      </c>
      <c r="J125" s="5"/>
    </row>
    <row r="126" spans="1:10" x14ac:dyDescent="0.35">
      <c r="A126" s="8"/>
      <c r="B126" s="8" t="s">
        <v>133</v>
      </c>
      <c r="C126" s="8"/>
      <c r="D126" s="8"/>
      <c r="E126" s="8"/>
      <c r="F126" s="9">
        <v>-8146.84</v>
      </c>
      <c r="G126" s="10">
        <v>-7.1999999999999998E-3</v>
      </c>
    </row>
    <row r="128" spans="1:10" x14ac:dyDescent="0.35">
      <c r="A128" s="4"/>
      <c r="B128" s="4" t="s">
        <v>228</v>
      </c>
      <c r="C128" s="4"/>
      <c r="D128" s="4"/>
      <c r="E128" s="4"/>
      <c r="F128" s="12">
        <v>1158175.04</v>
      </c>
      <c r="G128" s="13">
        <v>1</v>
      </c>
    </row>
    <row r="129" spans="1:10" x14ac:dyDescent="0.35">
      <c r="A129" s="2" t="s">
        <v>229</v>
      </c>
    </row>
    <row r="130" spans="1:10" x14ac:dyDescent="0.35">
      <c r="A130" s="2">
        <v>1</v>
      </c>
      <c r="B130" s="2" t="s">
        <v>230</v>
      </c>
    </row>
    <row r="131" spans="1:10" x14ac:dyDescent="0.35">
      <c r="A131" s="37">
        <v>2</v>
      </c>
      <c r="B131" s="37" t="s">
        <v>231</v>
      </c>
    </row>
    <row r="132" spans="1:10" x14ac:dyDescent="0.35">
      <c r="A132" s="14">
        <v>3</v>
      </c>
      <c r="B132" s="14" t="s">
        <v>232</v>
      </c>
    </row>
    <row r="133" spans="1:10" ht="27" customHeight="1" x14ac:dyDescent="0.35">
      <c r="A133" s="14">
        <v>4</v>
      </c>
      <c r="B133" s="14" t="s">
        <v>233</v>
      </c>
    </row>
    <row r="134" spans="1:10" ht="116.25" customHeight="1" x14ac:dyDescent="0.35">
      <c r="A134" s="14">
        <v>5</v>
      </c>
      <c r="B134" s="87" t="s">
        <v>325</v>
      </c>
      <c r="C134" s="86"/>
      <c r="D134" s="86"/>
      <c r="E134" s="86"/>
      <c r="F134" s="86"/>
      <c r="G134" s="86"/>
      <c r="H134" s="86"/>
      <c r="I134" s="86"/>
      <c r="J134" s="86"/>
    </row>
    <row r="135" spans="1:10" ht="81" customHeight="1" x14ac:dyDescent="0.35">
      <c r="A135" s="14"/>
      <c r="B135" s="30" t="s">
        <v>234</v>
      </c>
      <c r="C135" s="30" t="s">
        <v>4</v>
      </c>
      <c r="D135" s="90" t="s">
        <v>235</v>
      </c>
      <c r="E135" s="91"/>
      <c r="F135" s="30" t="s">
        <v>236</v>
      </c>
      <c r="G135" s="16" t="s">
        <v>237</v>
      </c>
      <c r="H135" s="30" t="s">
        <v>238</v>
      </c>
    </row>
    <row r="136" spans="1:10" ht="27" customHeight="1" x14ac:dyDescent="0.35">
      <c r="A136" s="14"/>
      <c r="B136" s="15" t="s">
        <v>239</v>
      </c>
      <c r="C136" s="15" t="s">
        <v>240</v>
      </c>
      <c r="D136" s="17">
        <v>0</v>
      </c>
      <c r="E136" s="18">
        <v>0</v>
      </c>
      <c r="F136" s="82">
        <v>5965.03089</v>
      </c>
      <c r="G136" s="19">
        <v>372.15</v>
      </c>
      <c r="H136" s="20">
        <v>45218</v>
      </c>
    </row>
    <row r="137" spans="1:10" ht="27" customHeight="1" x14ac:dyDescent="0.35">
      <c r="A137" s="14"/>
      <c r="B137" s="15" t="s">
        <v>239</v>
      </c>
      <c r="C137" s="15" t="s">
        <v>240</v>
      </c>
      <c r="D137" s="17">
        <v>0</v>
      </c>
      <c r="E137" s="18">
        <v>0</v>
      </c>
      <c r="F137" s="83"/>
      <c r="G137" s="19">
        <v>188.35844</v>
      </c>
      <c r="H137" s="20">
        <v>45715</v>
      </c>
    </row>
    <row r="138" spans="1:10" ht="27" customHeight="1" x14ac:dyDescent="0.35">
      <c r="A138" s="14"/>
      <c r="B138" s="15" t="s">
        <v>239</v>
      </c>
      <c r="C138" s="15" t="s">
        <v>240</v>
      </c>
      <c r="D138" s="17">
        <v>0</v>
      </c>
      <c r="E138" s="18">
        <v>0</v>
      </c>
      <c r="F138" s="84"/>
      <c r="G138" s="19">
        <f>34305026/10^5</f>
        <v>343.05025999999998</v>
      </c>
      <c r="H138" s="20">
        <v>46128</v>
      </c>
    </row>
    <row r="139" spans="1:10" ht="14.5" customHeight="1" x14ac:dyDescent="0.35">
      <c r="A139" s="14"/>
      <c r="B139" s="31"/>
      <c r="C139" s="31"/>
      <c r="D139" s="32"/>
      <c r="E139" s="33"/>
      <c r="F139" s="34"/>
      <c r="G139" s="35"/>
      <c r="H139" s="36"/>
    </row>
    <row r="140" spans="1:10" ht="85.5" customHeight="1" x14ac:dyDescent="0.35">
      <c r="A140" s="14">
        <v>6</v>
      </c>
      <c r="B140" s="85" t="s">
        <v>241</v>
      </c>
      <c r="C140" s="86"/>
      <c r="D140" s="86"/>
      <c r="E140" s="86"/>
      <c r="F140" s="34"/>
      <c r="G140" s="35"/>
      <c r="H140" s="36"/>
    </row>
    <row r="141" spans="1:10" ht="14.5" customHeight="1" x14ac:dyDescent="0.35">
      <c r="A141" s="14"/>
      <c r="B141" s="21" t="s">
        <v>242</v>
      </c>
      <c r="C141" s="21" t="s">
        <v>243</v>
      </c>
      <c r="D141" s="21" t="s">
        <v>244</v>
      </c>
      <c r="E141" s="21" t="s">
        <v>245</v>
      </c>
      <c r="F141" s="34"/>
      <c r="G141" s="35"/>
      <c r="H141" s="36"/>
    </row>
    <row r="142" spans="1:10" ht="14.5" customHeight="1" x14ac:dyDescent="0.35">
      <c r="A142" s="14"/>
      <c r="B142" s="23" t="s">
        <v>246</v>
      </c>
      <c r="C142" s="24" t="s">
        <v>247</v>
      </c>
      <c r="D142" s="22">
        <v>750000000</v>
      </c>
      <c r="E142" s="28">
        <v>-1.2999999999999999E-4</v>
      </c>
      <c r="F142" s="34"/>
      <c r="G142" s="35"/>
      <c r="H142" s="36"/>
    </row>
    <row r="143" spans="1:10" ht="14.5" customHeight="1" x14ac:dyDescent="0.35">
      <c r="A143" s="14"/>
      <c r="B143" s="23" t="s">
        <v>246</v>
      </c>
      <c r="C143" s="24" t="s">
        <v>247</v>
      </c>
      <c r="D143" s="22">
        <v>750000000</v>
      </c>
      <c r="E143" s="28">
        <v>-1.1E-4</v>
      </c>
      <c r="F143" s="34"/>
      <c r="G143" s="35"/>
      <c r="H143" s="36"/>
    </row>
    <row r="144" spans="1:10" ht="14.5" customHeight="1" x14ac:dyDescent="0.35">
      <c r="A144" s="14"/>
      <c r="B144" s="25"/>
      <c r="C144" s="25"/>
      <c r="D144" s="26"/>
      <c r="E144" s="27"/>
      <c r="F144" s="34"/>
      <c r="G144" s="35"/>
      <c r="H144" s="36"/>
    </row>
    <row r="145" spans="1:2" x14ac:dyDescent="0.35">
      <c r="A145" s="14"/>
      <c r="B145" s="14"/>
    </row>
    <row r="146" spans="1:2" x14ac:dyDescent="0.35">
      <c r="A146" s="14"/>
      <c r="B146" s="14"/>
    </row>
    <row r="149" spans="1:2" ht="14.5" customHeight="1" x14ac:dyDescent="0.35">
      <c r="B149" s="1" t="s">
        <v>248</v>
      </c>
    </row>
    <row r="163" spans="2:2" ht="14.5" customHeight="1" x14ac:dyDescent="0.35">
      <c r="B163" s="1" t="s">
        <v>249</v>
      </c>
    </row>
  </sheetData>
  <mergeCells count="5">
    <mergeCell ref="F136:F138"/>
    <mergeCell ref="B140:E140"/>
    <mergeCell ref="B134:J134"/>
    <mergeCell ref="B1:F1"/>
    <mergeCell ref="D135:E1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DEAF-1521-453F-A025-06CB8C5B52EE}">
  <dimension ref="A1:G67"/>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38" customWidth="1"/>
    <col min="2" max="2" width="81.81640625" style="38" bestFit="1" customWidth="1"/>
    <col min="3" max="3" width="22.81640625" style="38" customWidth="1"/>
    <col min="4" max="4" width="26.1796875" style="38" customWidth="1"/>
    <col min="5" max="5" width="15.7265625" style="38" bestFit="1" customWidth="1"/>
    <col min="6" max="6" width="25.36328125" style="38" bestFit="1" customWidth="1"/>
    <col min="7" max="7" width="26" style="38" bestFit="1" customWidth="1"/>
    <col min="8" max="16384" width="9.1796875" style="38"/>
  </cols>
  <sheetData>
    <row r="1" spans="1:4" hidden="1" x14ac:dyDescent="0.3">
      <c r="A1" s="38" t="s">
        <v>250</v>
      </c>
      <c r="B1" s="38" t="s">
        <v>250</v>
      </c>
      <c r="C1" s="38">
        <v>3</v>
      </c>
      <c r="D1" s="38">
        <v>3</v>
      </c>
    </row>
    <row r="2" spans="1:4" hidden="1" x14ac:dyDescent="0.3">
      <c r="C2" s="38" t="s">
        <v>251</v>
      </c>
      <c r="D2" s="38" t="s">
        <v>252</v>
      </c>
    </row>
    <row r="3" spans="1:4" hidden="1" x14ac:dyDescent="0.3">
      <c r="C3" s="38" t="s">
        <v>253</v>
      </c>
      <c r="D3" s="38" t="s">
        <v>253</v>
      </c>
    </row>
    <row r="4" spans="1:4" s="40" customFormat="1" ht="37.5" customHeight="1" x14ac:dyDescent="0.3">
      <c r="A4" s="39" t="s">
        <v>254</v>
      </c>
      <c r="B4" s="39" t="s">
        <v>255</v>
      </c>
      <c r="C4" s="96" t="s">
        <v>256</v>
      </c>
      <c r="D4" s="97"/>
    </row>
    <row r="5" spans="1:4" s="40" customFormat="1" ht="35.25" customHeight="1" x14ac:dyDescent="0.3">
      <c r="A5" s="39"/>
      <c r="B5" s="39"/>
      <c r="C5" s="39" t="s">
        <v>257</v>
      </c>
      <c r="D5" s="39" t="s">
        <v>258</v>
      </c>
    </row>
    <row r="6" spans="1:4" x14ac:dyDescent="0.3">
      <c r="A6" s="42"/>
      <c r="B6" s="42"/>
      <c r="C6" s="39"/>
      <c r="D6" s="39"/>
    </row>
    <row r="7" spans="1:4" x14ac:dyDescent="0.3">
      <c r="A7" s="39">
        <v>1</v>
      </c>
      <c r="B7" s="43" t="s">
        <v>259</v>
      </c>
      <c r="C7" s="42"/>
      <c r="D7" s="42"/>
    </row>
    <row r="8" spans="1:4" s="45" customFormat="1" x14ac:dyDescent="0.3">
      <c r="A8" s="44"/>
      <c r="B8" s="43" t="s">
        <v>260</v>
      </c>
      <c r="C8" s="94">
        <v>0.05</v>
      </c>
      <c r="D8" s="95"/>
    </row>
    <row r="9" spans="1:4" s="45" customFormat="1" x14ac:dyDescent="0.3">
      <c r="A9" s="44"/>
      <c r="B9" s="43" t="s">
        <v>262</v>
      </c>
      <c r="C9" s="94">
        <v>0.06</v>
      </c>
      <c r="D9" s="95"/>
    </row>
    <row r="10" spans="1:4" s="48" customFormat="1" ht="12.75" customHeight="1" x14ac:dyDescent="0.3">
      <c r="A10" s="46">
        <v>2</v>
      </c>
      <c r="B10" s="47" t="s">
        <v>263</v>
      </c>
      <c r="C10" s="92">
        <v>13.4859775141145</v>
      </c>
      <c r="D10" s="93"/>
    </row>
    <row r="11" spans="1:4" s="48" customFormat="1" ht="12.75" customHeight="1" x14ac:dyDescent="0.3">
      <c r="A11" s="46">
        <v>3</v>
      </c>
      <c r="B11" s="47" t="s">
        <v>264</v>
      </c>
      <c r="C11" s="92">
        <v>5.5922900223907801</v>
      </c>
      <c r="D11" s="93"/>
    </row>
    <row r="12" spans="1:4" s="48" customFormat="1" ht="12.75" customHeight="1" x14ac:dyDescent="0.3">
      <c r="A12" s="46">
        <v>4</v>
      </c>
      <c r="B12" s="47" t="s">
        <v>265</v>
      </c>
      <c r="C12" s="103">
        <v>7.4863740373152105E-2</v>
      </c>
      <c r="D12" s="104"/>
    </row>
    <row r="13" spans="1:4" x14ac:dyDescent="0.3">
      <c r="A13" s="39">
        <v>5</v>
      </c>
      <c r="B13" s="43" t="s">
        <v>266</v>
      </c>
      <c r="C13" s="42"/>
      <c r="D13" s="42"/>
    </row>
    <row r="14" spans="1:4" s="51" customFormat="1" ht="12.75" customHeight="1" x14ac:dyDescent="0.3">
      <c r="A14" s="49"/>
      <c r="B14" s="50" t="s">
        <v>267</v>
      </c>
      <c r="C14" s="101">
        <v>-272.0090462</v>
      </c>
      <c r="D14" s="102"/>
    </row>
    <row r="15" spans="1:4" s="54" customFormat="1" ht="12.75" customHeight="1" x14ac:dyDescent="0.3">
      <c r="A15" s="52"/>
      <c r="B15" s="53" t="s">
        <v>269</v>
      </c>
      <c r="C15" s="99">
        <v>-2.3486004866523364E-4</v>
      </c>
      <c r="D15" s="100"/>
    </row>
    <row r="16" spans="1:4" ht="12.75" customHeight="1" x14ac:dyDescent="0.3">
      <c r="A16" s="39">
        <v>6</v>
      </c>
      <c r="B16" s="53" t="s">
        <v>270</v>
      </c>
      <c r="C16" s="98" t="s">
        <v>271</v>
      </c>
      <c r="D16" s="95"/>
    </row>
    <row r="17" spans="1:4" ht="12.75" customHeight="1" x14ac:dyDescent="0.3">
      <c r="A17" s="39">
        <v>7</v>
      </c>
      <c r="B17" s="43" t="s">
        <v>272</v>
      </c>
      <c r="C17" s="109" t="s">
        <v>268</v>
      </c>
      <c r="D17" s="110"/>
    </row>
    <row r="18" spans="1:4" x14ac:dyDescent="0.3">
      <c r="A18" s="39">
        <v>8</v>
      </c>
      <c r="B18" s="43" t="s">
        <v>273</v>
      </c>
      <c r="C18" s="42"/>
      <c r="D18" s="42"/>
    </row>
    <row r="19" spans="1:4" ht="12.75" customHeight="1" x14ac:dyDescent="0.3">
      <c r="A19" s="39"/>
      <c r="B19" s="55" t="s">
        <v>267</v>
      </c>
      <c r="C19" s="98">
        <v>0</v>
      </c>
      <c r="D19" s="95"/>
    </row>
    <row r="20" spans="1:4" ht="12.75" customHeight="1" x14ac:dyDescent="0.3">
      <c r="A20" s="39"/>
      <c r="B20" s="55" t="s">
        <v>274</v>
      </c>
      <c r="C20" s="107">
        <v>0</v>
      </c>
      <c r="D20" s="108"/>
    </row>
    <row r="21" spans="1:4" x14ac:dyDescent="0.3">
      <c r="A21" s="39">
        <v>9</v>
      </c>
      <c r="B21" s="43" t="s">
        <v>275</v>
      </c>
      <c r="C21" s="42"/>
      <c r="D21" s="42"/>
    </row>
    <row r="22" spans="1:4" s="59" customFormat="1" x14ac:dyDescent="0.3">
      <c r="A22" s="56"/>
      <c r="B22" s="57" t="s">
        <v>276</v>
      </c>
      <c r="C22" s="58"/>
      <c r="D22" s="58"/>
    </row>
    <row r="23" spans="1:4" x14ac:dyDescent="0.3">
      <c r="A23" s="60" t="s">
        <v>277</v>
      </c>
      <c r="B23" s="61" t="s">
        <v>278</v>
      </c>
      <c r="C23" s="62" t="s">
        <v>279</v>
      </c>
      <c r="D23" s="62" t="s">
        <v>280</v>
      </c>
    </row>
    <row r="24" spans="1:4" x14ac:dyDescent="0.3">
      <c r="A24" s="60" t="s">
        <v>281</v>
      </c>
      <c r="B24" s="61" t="s">
        <v>282</v>
      </c>
      <c r="C24" s="62" t="s">
        <v>283</v>
      </c>
      <c r="D24" s="62" t="s">
        <v>284</v>
      </c>
    </row>
    <row r="25" spans="1:4" x14ac:dyDescent="0.3">
      <c r="A25" s="60" t="s">
        <v>285</v>
      </c>
      <c r="B25" s="61" t="s">
        <v>286</v>
      </c>
      <c r="C25" s="62">
        <v>0</v>
      </c>
      <c r="D25" s="62">
        <v>0</v>
      </c>
    </row>
    <row r="26" spans="1:4" x14ac:dyDescent="0.3">
      <c r="A26" s="60" t="s">
        <v>287</v>
      </c>
      <c r="B26" s="61" t="s">
        <v>288</v>
      </c>
      <c r="C26" s="62">
        <v>0</v>
      </c>
      <c r="D26" s="62">
        <v>0</v>
      </c>
    </row>
    <row r="27" spans="1:4" x14ac:dyDescent="0.3">
      <c r="A27" s="60" t="s">
        <v>289</v>
      </c>
      <c r="B27" s="61" t="s">
        <v>290</v>
      </c>
      <c r="C27" s="62">
        <v>0</v>
      </c>
      <c r="D27" s="62">
        <v>0</v>
      </c>
    </row>
    <row r="28" spans="1:4" x14ac:dyDescent="0.3">
      <c r="A28" s="60" t="s">
        <v>291</v>
      </c>
      <c r="B28" s="61" t="s">
        <v>292</v>
      </c>
      <c r="C28" s="62">
        <v>0</v>
      </c>
      <c r="D28" s="62">
        <v>0</v>
      </c>
    </row>
    <row r="29" spans="1:4" x14ac:dyDescent="0.3">
      <c r="A29" s="60" t="s">
        <v>293</v>
      </c>
      <c r="B29" s="41" t="s">
        <v>293</v>
      </c>
      <c r="C29" s="62">
        <v>0</v>
      </c>
      <c r="D29" s="62">
        <v>0</v>
      </c>
    </row>
    <row r="30" spans="1:4" x14ac:dyDescent="0.3">
      <c r="A30" s="60" t="s">
        <v>294</v>
      </c>
      <c r="B30" s="41" t="s">
        <v>294</v>
      </c>
      <c r="C30" s="62">
        <v>0</v>
      </c>
      <c r="D30" s="62">
        <v>0</v>
      </c>
    </row>
    <row r="31" spans="1:4" x14ac:dyDescent="0.3">
      <c r="A31" s="60" t="s">
        <v>295</v>
      </c>
      <c r="B31" s="41" t="s">
        <v>295</v>
      </c>
      <c r="C31" s="62">
        <v>0</v>
      </c>
      <c r="D31" s="62">
        <v>0</v>
      </c>
    </row>
    <row r="32" spans="1:4" x14ac:dyDescent="0.3">
      <c r="A32" s="60" t="s">
        <v>296</v>
      </c>
      <c r="B32" s="41" t="s">
        <v>296</v>
      </c>
      <c r="C32" s="62">
        <v>0</v>
      </c>
      <c r="D32" s="62">
        <v>0</v>
      </c>
    </row>
    <row r="33" spans="1:4" s="59" customFormat="1" x14ac:dyDescent="0.3">
      <c r="A33" s="60"/>
      <c r="B33" s="57" t="s">
        <v>297</v>
      </c>
      <c r="C33" s="58"/>
      <c r="D33" s="58"/>
    </row>
    <row r="34" spans="1:4" x14ac:dyDescent="0.3">
      <c r="A34" s="60" t="s">
        <v>277</v>
      </c>
      <c r="B34" s="61" t="s">
        <v>278</v>
      </c>
      <c r="C34" s="62" t="s">
        <v>298</v>
      </c>
      <c r="D34" s="62" t="s">
        <v>299</v>
      </c>
    </row>
    <row r="35" spans="1:4" x14ac:dyDescent="0.3">
      <c r="A35" s="60" t="s">
        <v>281</v>
      </c>
      <c r="B35" s="61" t="s">
        <v>282</v>
      </c>
      <c r="C35" s="62" t="s">
        <v>300</v>
      </c>
      <c r="D35" s="62" t="s">
        <v>301</v>
      </c>
    </row>
    <row r="36" spans="1:4" x14ac:dyDescent="0.3">
      <c r="A36" s="60" t="s">
        <v>285</v>
      </c>
      <c r="B36" s="61" t="s">
        <v>286</v>
      </c>
      <c r="C36" s="62">
        <v>0</v>
      </c>
      <c r="D36" s="62">
        <v>0</v>
      </c>
    </row>
    <row r="37" spans="1:4" x14ac:dyDescent="0.3">
      <c r="A37" s="60" t="s">
        <v>287</v>
      </c>
      <c r="B37" s="61" t="s">
        <v>288</v>
      </c>
      <c r="C37" s="62">
        <v>0</v>
      </c>
      <c r="D37" s="62">
        <v>0</v>
      </c>
    </row>
    <row r="38" spans="1:4" x14ac:dyDescent="0.3">
      <c r="A38" s="60" t="s">
        <v>289</v>
      </c>
      <c r="B38" s="61" t="s">
        <v>290</v>
      </c>
      <c r="C38" s="62">
        <v>0</v>
      </c>
      <c r="D38" s="62">
        <v>0</v>
      </c>
    </row>
    <row r="39" spans="1:4" x14ac:dyDescent="0.3">
      <c r="A39" s="60" t="s">
        <v>291</v>
      </c>
      <c r="B39" s="61" t="s">
        <v>292</v>
      </c>
      <c r="C39" s="62">
        <v>0</v>
      </c>
      <c r="D39" s="62">
        <v>0</v>
      </c>
    </row>
    <row r="40" spans="1:4" x14ac:dyDescent="0.3">
      <c r="A40" s="60" t="s">
        <v>293</v>
      </c>
      <c r="B40" s="41" t="s">
        <v>293</v>
      </c>
      <c r="C40" s="62">
        <v>0</v>
      </c>
      <c r="D40" s="62">
        <v>0</v>
      </c>
    </row>
    <row r="41" spans="1:4" x14ac:dyDescent="0.3">
      <c r="A41" s="60" t="s">
        <v>294</v>
      </c>
      <c r="B41" s="41" t="s">
        <v>294</v>
      </c>
      <c r="C41" s="62">
        <v>0</v>
      </c>
      <c r="D41" s="62">
        <v>0</v>
      </c>
    </row>
    <row r="42" spans="1:4" x14ac:dyDescent="0.3">
      <c r="A42" s="60" t="s">
        <v>295</v>
      </c>
      <c r="B42" s="41" t="s">
        <v>295</v>
      </c>
      <c r="C42" s="62">
        <v>0</v>
      </c>
      <c r="D42" s="62">
        <v>0</v>
      </c>
    </row>
    <row r="43" spans="1:4" x14ac:dyDescent="0.3">
      <c r="A43" s="60" t="s">
        <v>296</v>
      </c>
      <c r="B43" s="41" t="s">
        <v>296</v>
      </c>
      <c r="C43" s="62">
        <v>0</v>
      </c>
      <c r="D43" s="62">
        <v>0</v>
      </c>
    </row>
    <row r="44" spans="1:4" x14ac:dyDescent="0.3">
      <c r="A44" s="60"/>
      <c r="B44" s="63" t="s">
        <v>302</v>
      </c>
      <c r="C44" s="64"/>
      <c r="D44" s="64"/>
    </row>
    <row r="45" spans="1:4" x14ac:dyDescent="0.3">
      <c r="A45" s="60" t="s">
        <v>277</v>
      </c>
      <c r="B45" s="61" t="s">
        <v>278</v>
      </c>
      <c r="C45" s="62" t="s">
        <v>268</v>
      </c>
      <c r="D45" s="62" t="s">
        <v>268</v>
      </c>
    </row>
    <row r="46" spans="1:4" x14ac:dyDescent="0.3">
      <c r="A46" s="60" t="s">
        <v>281</v>
      </c>
      <c r="B46" s="61" t="s">
        <v>282</v>
      </c>
      <c r="C46" s="62">
        <v>0.22</v>
      </c>
      <c r="D46" s="62">
        <v>0.22</v>
      </c>
    </row>
    <row r="47" spans="1:4" x14ac:dyDescent="0.3">
      <c r="A47" s="60" t="s">
        <v>285</v>
      </c>
      <c r="B47" s="61" t="s">
        <v>286</v>
      </c>
      <c r="C47" s="62">
        <v>0</v>
      </c>
      <c r="D47" s="62">
        <v>0</v>
      </c>
    </row>
    <row r="48" spans="1:4" x14ac:dyDescent="0.3">
      <c r="A48" s="60" t="s">
        <v>287</v>
      </c>
      <c r="B48" s="61" t="s">
        <v>288</v>
      </c>
      <c r="C48" s="62">
        <v>0</v>
      </c>
      <c r="D48" s="62">
        <v>0</v>
      </c>
    </row>
    <row r="49" spans="1:7" x14ac:dyDescent="0.3">
      <c r="A49" s="60" t="s">
        <v>289</v>
      </c>
      <c r="B49" s="61" t="s">
        <v>290</v>
      </c>
      <c r="C49" s="62">
        <v>0</v>
      </c>
      <c r="D49" s="62">
        <v>0</v>
      </c>
    </row>
    <row r="50" spans="1:7" x14ac:dyDescent="0.3">
      <c r="A50" s="60" t="s">
        <v>291</v>
      </c>
      <c r="B50" s="61" t="s">
        <v>292</v>
      </c>
      <c r="C50" s="62">
        <v>0</v>
      </c>
      <c r="D50" s="62">
        <v>0</v>
      </c>
    </row>
    <row r="51" spans="1:7" x14ac:dyDescent="0.3">
      <c r="A51" s="65"/>
      <c r="B51" s="66"/>
      <c r="C51" s="67"/>
      <c r="D51" s="67"/>
    </row>
    <row r="52" spans="1:7" hidden="1" x14ac:dyDescent="0.3">
      <c r="A52" s="68" t="s">
        <v>137</v>
      </c>
      <c r="B52" s="68" t="s">
        <v>303</v>
      </c>
      <c r="C52" s="67"/>
      <c r="D52" s="67"/>
    </row>
    <row r="53" spans="1:7" hidden="1" x14ac:dyDescent="0.3">
      <c r="A53" s="68" t="s">
        <v>304</v>
      </c>
      <c r="B53" s="68" t="s">
        <v>305</v>
      </c>
      <c r="C53" s="68"/>
      <c r="D53" s="68"/>
    </row>
    <row r="54" spans="1:7" x14ac:dyDescent="0.3">
      <c r="A54" s="68" t="s">
        <v>261</v>
      </c>
      <c r="B54" s="68" t="s">
        <v>306</v>
      </c>
      <c r="C54" s="68"/>
      <c r="D54" s="68"/>
    </row>
    <row r="55" spans="1:7" x14ac:dyDescent="0.3">
      <c r="A55" s="68" t="s">
        <v>307</v>
      </c>
      <c r="B55" s="68" t="s">
        <v>308</v>
      </c>
      <c r="C55" s="68"/>
      <c r="D55" s="68"/>
    </row>
    <row r="56" spans="1:7" ht="24" x14ac:dyDescent="0.3">
      <c r="A56" s="69" t="s">
        <v>309</v>
      </c>
      <c r="B56" s="81" t="s">
        <v>324</v>
      </c>
      <c r="C56" s="68"/>
      <c r="D56" s="68"/>
    </row>
    <row r="57" spans="1:7" ht="36" x14ac:dyDescent="0.3">
      <c r="A57" s="68"/>
      <c r="B57" s="70" t="s">
        <v>310</v>
      </c>
      <c r="C57" s="68"/>
      <c r="D57" s="68"/>
    </row>
    <row r="58" spans="1:7" x14ac:dyDescent="0.3">
      <c r="C58" s="71"/>
      <c r="D58" s="71"/>
    </row>
    <row r="59" spans="1:7" x14ac:dyDescent="0.3">
      <c r="C59" s="71"/>
      <c r="D59" s="71"/>
    </row>
    <row r="60" spans="1:7" s="72" customFormat="1" ht="13.5" x14ac:dyDescent="0.35">
      <c r="B60" s="72" t="s">
        <v>311</v>
      </c>
      <c r="D60" s="73"/>
      <c r="E60" s="74"/>
      <c r="F60" s="74"/>
      <c r="G60" s="74"/>
    </row>
    <row r="61" spans="1:7" s="72" customFormat="1" ht="13.5" x14ac:dyDescent="0.35">
      <c r="B61" s="75" t="s">
        <v>312</v>
      </c>
      <c r="C61" s="75" t="s">
        <v>313</v>
      </c>
      <c r="D61" s="75" t="s">
        <v>314</v>
      </c>
      <c r="E61" s="75" t="s">
        <v>315</v>
      </c>
      <c r="F61" s="76" t="s">
        <v>316</v>
      </c>
      <c r="G61" s="75" t="s">
        <v>317</v>
      </c>
    </row>
    <row r="62" spans="1:7" s="72" customFormat="1" ht="13.5" x14ac:dyDescent="0.35">
      <c r="B62" s="77" t="s">
        <v>0</v>
      </c>
      <c r="C62" s="105" t="s">
        <v>322</v>
      </c>
      <c r="D62" s="78" t="s">
        <v>318</v>
      </c>
      <c r="E62" s="78" t="s">
        <v>321</v>
      </c>
      <c r="F62" s="79">
        <v>46146</v>
      </c>
      <c r="G62" s="78">
        <v>7500</v>
      </c>
    </row>
    <row r="63" spans="1:7" s="72" customFormat="1" ht="13.5" x14ac:dyDescent="0.35">
      <c r="B63" s="80"/>
      <c r="C63" s="106"/>
      <c r="D63" s="78" t="s">
        <v>320</v>
      </c>
      <c r="E63" s="78" t="s">
        <v>319</v>
      </c>
      <c r="F63" s="79">
        <v>46230</v>
      </c>
      <c r="G63" s="78">
        <v>-7500</v>
      </c>
    </row>
    <row r="64" spans="1:7" s="72" customFormat="1" ht="13.5" x14ac:dyDescent="0.35">
      <c r="B64" s="77" t="s">
        <v>0</v>
      </c>
      <c r="C64" s="105" t="s">
        <v>322</v>
      </c>
      <c r="D64" s="78" t="s">
        <v>318</v>
      </c>
      <c r="E64" s="78" t="s">
        <v>321</v>
      </c>
      <c r="F64" s="79">
        <v>46146</v>
      </c>
      <c r="G64" s="78">
        <v>7500</v>
      </c>
    </row>
    <row r="65" spans="2:7" s="72" customFormat="1" ht="13.5" x14ac:dyDescent="0.35">
      <c r="B65" s="80"/>
      <c r="C65" s="106"/>
      <c r="D65" s="78" t="s">
        <v>320</v>
      </c>
      <c r="E65" s="78" t="s">
        <v>319</v>
      </c>
      <c r="F65" s="79">
        <v>46230</v>
      </c>
      <c r="G65" s="78">
        <v>-7500</v>
      </c>
    </row>
    <row r="66" spans="2:7" s="72" customFormat="1" ht="13.5" x14ac:dyDescent="0.35"/>
    <row r="67" spans="2:7" s="72" customFormat="1" ht="13.5" x14ac:dyDescent="0.35">
      <c r="B67" s="72" t="s">
        <v>323</v>
      </c>
    </row>
  </sheetData>
  <mergeCells count="14">
    <mergeCell ref="C62:C63"/>
    <mergeCell ref="C64:C65"/>
    <mergeCell ref="C20:D20"/>
    <mergeCell ref="C19:D19"/>
    <mergeCell ref="C17:D17"/>
    <mergeCell ref="C10:D10"/>
    <mergeCell ref="C9:D9"/>
    <mergeCell ref="C8:D8"/>
    <mergeCell ref="C4:D4"/>
    <mergeCell ref="C16:D16"/>
    <mergeCell ref="C15:D15"/>
    <mergeCell ref="C14:D14"/>
    <mergeCell ref="C12:D12"/>
    <mergeCell ref="C11:D11"/>
  </mergeCells>
  <conditionalFormatting sqref="C23:D32 C34:D43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Aggressive Hybrid</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2026-05-09T07:20:36Z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ebed6f5c-834a-47d6-889c-c31b7078ab5a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