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878" firstSheet="0" autoFilterDateGrouping="1"/>
  </bookViews>
  <sheets>
    <sheet name="Multi Asset" sheetId="1" state="visible" r:id="rId1"/>
    <sheet name="Sheet1" sheetId="2" state="hidden" r:id="rId2"/>
  </sheets>
  <definedNames/>
  <calcPr calcId="191029" fullCalcOnLoad="1"/>
</workbook>
</file>

<file path=xl/styles.xml><?xml version="1.0" encoding="utf-8"?>
<styleSheet xmlns="http://schemas.openxmlformats.org/spreadsheetml/2006/main">
  <numFmts count="8">
    <numFmt numFmtId="164" formatCode="0.000"/>
    <numFmt numFmtId="165" formatCode="0.0000"/>
    <numFmt numFmtId="166" formatCode="_(* #,##0_);_(* \(#,##0\);"/>
    <numFmt numFmtId="167" formatCode="_(* #,##0.00_);_(* \(#,##0.00\);"/>
    <numFmt numFmtId="168" formatCode="#,##0.00_);\(#,##0.00\)%"/>
    <numFmt numFmtId="169" formatCode="_(* #,##0.0000_);_(* \(#,##0.0000\);_(* &quot;-&quot;??_);_(@_)"/>
    <numFmt numFmtId="170" formatCode="#,##0.0000_);\(#,##0.0000\)"/>
    <numFmt numFmtId="171" formatCode="_(* #,##0_);_(* \(#,##0\);_(* &quot;-&quot;??_);_(@_)"/>
  </numFmts>
  <fonts count="22">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sz val="9"/>
    </font>
    <font>
      <name val="Trebuchet MS"/>
      <family val="2"/>
      <b val="1"/>
      <color rgb="FF000000"/>
      <sz val="9"/>
    </font>
    <font>
      <name val="Trebuchet MS"/>
      <family val="2"/>
      <color rgb="FF000000"/>
      <sz val="9"/>
    </font>
    <font>
      <name val="trebuchet MS"/>
      <family val="2"/>
      <b val="1"/>
      <color rgb="FFFFFFFF"/>
      <sz val="9"/>
    </font>
    <font>
      <name val="trebuchet MS"/>
      <family val="2"/>
      <color theme="1"/>
      <sz val="9"/>
    </font>
    <font>
      <name val="trebuchet MS"/>
      <family val="2"/>
      <b val="1"/>
      <color theme="1"/>
      <sz val="9"/>
    </font>
    <font>
      <name val="trebuchet MS"/>
      <family val="2"/>
      <color indexed="8"/>
      <sz val="9"/>
    </font>
    <font>
      <name val="trebuchet MS"/>
      <family val="2"/>
      <b val="1"/>
      <color indexed="8"/>
      <sz val="9"/>
    </font>
    <font>
      <name val="trebuchet MS"/>
      <family val="2"/>
      <b val="1"/>
      <color rgb="FF000000"/>
      <sz val="9"/>
      <u val="single"/>
    </font>
    <font>
      <name val="trebuchet MS"/>
      <family val="2"/>
      <b val="1"/>
      <color rgb="FF333333"/>
      <sz val="9"/>
    </font>
    <font>
      <name val="trebuchet MS"/>
      <family val="2"/>
      <b val="1"/>
      <sz val="9"/>
    </font>
    <font>
      <name val="trebuchet MS"/>
      <family val="2"/>
      <b val="1"/>
      <color rgb="FFFF0000"/>
      <sz val="9"/>
    </font>
    <font>
      <name val="trebuchet MS"/>
      <family val="2"/>
      <i val="1"/>
      <sz val="9"/>
    </font>
    <font>
      <name val="trebuchet MS"/>
      <family val="2"/>
      <color rgb="FFFF0000"/>
      <sz val="9"/>
    </font>
    <font>
      <name val="trebuchet MS"/>
      <family val="2"/>
      <b val="1"/>
      <strike val="1"/>
      <sz val="9"/>
    </font>
    <font>
      <name val="trebuchet MS"/>
      <family val="2"/>
      <b val="1"/>
      <color indexed="8"/>
      <sz val="9"/>
      <u val="single"/>
    </font>
    <font>
      <name val="trebuchet MS"/>
      <family val="2"/>
      <color theme="10"/>
      <sz val="9"/>
      <u val="single"/>
    </font>
    <font>
      <name val="Calibri"/>
      <family val="2"/>
      <color theme="1"/>
      <sz val="9"/>
      <scheme val="minor"/>
    </font>
    <font>
      <name val="Calibri"/>
      <family val="2"/>
      <color theme="10"/>
      <sz val="9"/>
      <u val="single"/>
      <scheme val="minor"/>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8">
    <xf numFmtId="0" fontId="1" fillId="0" borderId="0"/>
    <xf numFmtId="9" fontId="1" fillId="0" borderId="0"/>
    <xf numFmtId="0" fontId="2" fillId="0" borderId="0"/>
    <xf numFmtId="43" fontId="1" fillId="0" borderId="0"/>
    <xf numFmtId="0" fontId="1" fillId="0" borderId="0"/>
    <xf numFmtId="43" fontId="1" fillId="0" borderId="0"/>
    <xf numFmtId="0" fontId="1" fillId="0" borderId="0"/>
    <xf numFmtId="43" fontId="1" fillId="0" borderId="0"/>
  </cellStyleXfs>
  <cellXfs count="178">
    <xf numFmtId="0" fontId="0" fillId="0" borderId="0" pivotButton="0" quotePrefix="0" xfId="0"/>
    <xf numFmtId="164" fontId="3" fillId="0" borderId="1" applyAlignment="1" pivotButton="0" quotePrefix="0" xfId="3">
      <alignment horizontal="right"/>
    </xf>
    <xf numFmtId="164" fontId="3" fillId="5" borderId="1" applyAlignment="1" pivotButton="0" quotePrefix="0" xfId="3">
      <alignment horizontal="center"/>
    </xf>
    <xf numFmtId="165" fontId="3" fillId="5" borderId="1" applyAlignment="1" pivotButton="0" quotePrefix="0" xfId="3">
      <alignment horizontal="center"/>
    </xf>
    <xf numFmtId="10" fontId="3" fillId="0" borderId="1" applyAlignment="1" pivotButton="0" quotePrefix="0" xfId="0">
      <alignment horizontal="center"/>
    </xf>
    <xf numFmtId="2" fontId="3" fillId="0" borderId="1" applyAlignment="1" pivotButton="0" quotePrefix="0" xfId="0">
      <alignment horizontal="center"/>
    </xf>
    <xf numFmtId="0" fontId="4" fillId="0" borderId="1" applyAlignment="1" pivotButton="0" quotePrefix="0" xfId="0">
      <alignment horizontal="left" vertical="center"/>
    </xf>
    <xf numFmtId="0" fontId="5" fillId="5" borderId="1" applyAlignment="1" pivotButton="0" quotePrefix="0" xfId="0">
      <alignment horizontal="left" vertical="center"/>
    </xf>
    <xf numFmtId="0" fontId="6" fillId="2" borderId="0" pivotButton="0" quotePrefix="0" xfId="0"/>
    <xf numFmtId="0" fontId="7" fillId="0" borderId="0" pivotButton="0" quotePrefix="0" xfId="0"/>
    <xf numFmtId="0" fontId="8" fillId="0" borderId="0" pivotButton="0" quotePrefix="0" xfId="0"/>
    <xf numFmtId="166" fontId="7" fillId="0" borderId="0" pivotButton="0" quotePrefix="0" xfId="0"/>
    <xf numFmtId="167" fontId="7" fillId="0" borderId="0" pivotButton="0" quotePrefix="0" xfId="0"/>
    <xf numFmtId="10" fontId="7" fillId="0" borderId="0" pivotButton="0" quotePrefix="0" xfId="0"/>
    <xf numFmtId="0" fontId="8" fillId="3" borderId="0" pivotButton="0" quotePrefix="0" xfId="0"/>
    <xf numFmtId="167" fontId="8" fillId="3" borderId="0" pivotButton="0" quotePrefix="0" xfId="0"/>
    <xf numFmtId="10" fontId="8" fillId="3" borderId="0" pivotButton="0" quotePrefix="0" xfId="0"/>
    <xf numFmtId="15" fontId="7" fillId="0" borderId="0" pivotButton="0" quotePrefix="0" xfId="0"/>
    <xf numFmtId="167" fontId="6" fillId="2" borderId="0" pivotButton="0" quotePrefix="0" xfId="0"/>
    <xf numFmtId="10" fontId="6" fillId="2" borderId="0" pivotButton="0" quotePrefix="0" xfId="0"/>
    <xf numFmtId="0" fontId="5" fillId="0" borderId="0" pivotButton="0" quotePrefix="0" xfId="0"/>
    <xf numFmtId="0" fontId="5" fillId="0" borderId="0" applyAlignment="1" pivotButton="0" quotePrefix="0" xfId="0">
      <alignment wrapText="1"/>
    </xf>
    <xf numFmtId="0" fontId="10" fillId="0" borderId="1" applyAlignment="1" pivotButton="0" quotePrefix="0" xfId="0">
      <alignment horizontal="center" vertical="top" wrapText="1"/>
    </xf>
    <xf numFmtId="0" fontId="8" fillId="0" borderId="1" applyAlignment="1" pivotButton="0" quotePrefix="0" xfId="0">
      <alignment horizontal="center" vertical="top" wrapText="1"/>
    </xf>
    <xf numFmtId="0" fontId="3" fillId="0" borderId="1" applyAlignment="1" pivotButton="0" quotePrefix="0" xfId="0">
      <alignment horizontal="center" vertical="top" wrapText="1"/>
    </xf>
    <xf numFmtId="4" fontId="3" fillId="0" borderId="1" applyAlignment="1" pivotButton="0" quotePrefix="0" xfId="0">
      <alignment horizontal="center" vertical="top" wrapText="1"/>
    </xf>
    <xf numFmtId="10" fontId="3" fillId="0" borderId="1" applyAlignment="1" pivotButton="0" quotePrefix="0" xfId="1">
      <alignment horizontal="center" vertical="top" wrapText="1"/>
    </xf>
    <xf numFmtId="4" fontId="7" fillId="0" borderId="3" applyAlignment="1" pivotButton="0" quotePrefix="0" xfId="0">
      <alignment horizontal="center" vertical="top"/>
    </xf>
    <xf numFmtId="14" fontId="7" fillId="0" borderId="1" applyAlignment="1" pivotButton="0" quotePrefix="0" xfId="0">
      <alignment horizontal="center" vertical="top"/>
    </xf>
    <xf numFmtId="4" fontId="7" fillId="0" borderId="0" applyAlignment="1" pivotButton="0" quotePrefix="0" xfId="0">
      <alignment horizontal="center" vertical="top"/>
    </xf>
    <xf numFmtId="14" fontId="7" fillId="0" borderId="0" applyAlignment="1" pivotButton="0" quotePrefix="0" xfId="0">
      <alignment horizontal="center" vertical="top"/>
    </xf>
    <xf numFmtId="4" fontId="3" fillId="0" borderId="0" applyAlignment="1" pivotButton="0" quotePrefix="0" xfId="0">
      <alignment horizontal="center" vertical="top" wrapText="1"/>
    </xf>
    <xf numFmtId="4" fontId="3" fillId="0" borderId="0" applyAlignment="1" pivotButton="0" quotePrefix="0" xfId="0">
      <alignment horizontal="center"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8" fillId="0" borderId="1" pivotButton="0" quotePrefix="0" xfId="0"/>
    <xf numFmtId="10" fontId="3" fillId="0" borderId="0" applyAlignment="1" pivotButton="0" quotePrefix="0" xfId="1">
      <alignment horizontal="center" vertical="top" wrapText="1"/>
    </xf>
    <xf numFmtId="0" fontId="8" fillId="0" borderId="1" applyAlignment="1" pivotButton="0" quotePrefix="0" xfId="0">
      <alignment horizontal="center" vertical="center" wrapText="1"/>
    </xf>
    <xf numFmtId="0" fontId="8" fillId="0" borderId="1" applyAlignment="1" pivotButton="0" quotePrefix="0" xfId="0">
      <alignment horizontal="center"/>
    </xf>
    <xf numFmtId="0" fontId="7" fillId="0" borderId="1" applyAlignment="1" pivotButton="0" quotePrefix="0" xfId="0">
      <alignment horizontal="center" vertical="center" wrapText="1"/>
    </xf>
    <xf numFmtId="0" fontId="7" fillId="0" borderId="1" applyAlignment="1" pivotButton="0" quotePrefix="0" xfId="0">
      <alignment horizontal="center"/>
    </xf>
    <xf numFmtId="10" fontId="7" fillId="0" borderId="1" applyAlignment="1" pivotButton="0" quotePrefix="0" xfId="0">
      <alignment horizontal="center"/>
    </xf>
    <xf numFmtId="0" fontId="7" fillId="0" borderId="4" applyAlignment="1" pivotButton="0" quotePrefix="0" xfId="0">
      <alignment horizontal="center"/>
    </xf>
    <xf numFmtId="0" fontId="7" fillId="0" borderId="5" applyAlignment="1" pivotButton="0" quotePrefix="0" xfId="0">
      <alignment horizontal="left"/>
    </xf>
    <xf numFmtId="0" fontId="7" fillId="0" borderId="5" pivotButton="0" quotePrefix="0" xfId="0"/>
    <xf numFmtId="0" fontId="7" fillId="0" borderId="6" pivotButton="0" quotePrefix="0" xfId="0"/>
    <xf numFmtId="0" fontId="7" fillId="0" borderId="7" applyAlignment="1" pivotButton="0" quotePrefix="0" xfId="0">
      <alignment horizontal="center"/>
    </xf>
    <xf numFmtId="0" fontId="7" fillId="0" borderId="1" applyAlignment="1" pivotButton="0" quotePrefix="0" xfId="0">
      <alignment horizontal="left"/>
    </xf>
    <xf numFmtId="0" fontId="7" fillId="0" borderId="8" pivotButton="0" quotePrefix="0" xfId="0"/>
    <xf numFmtId="4" fontId="7" fillId="0" borderId="1" applyAlignment="1" pivotButton="0" quotePrefix="0" xfId="0">
      <alignment horizontal="center"/>
    </xf>
    <xf numFmtId="0" fontId="11" fillId="0" borderId="0" pivotButton="0" quotePrefix="0" xfId="0"/>
    <xf numFmtId="0" fontId="13" fillId="0" borderId="1" applyAlignment="1" pivotButton="0" quotePrefix="0" xfId="0">
      <alignment horizontal="center" vertical="center"/>
    </xf>
    <xf numFmtId="0" fontId="8" fillId="0" borderId="7" applyAlignment="1" pivotButton="0" quotePrefix="0" xfId="0">
      <alignment horizontal="center"/>
    </xf>
    <xf numFmtId="0" fontId="7" fillId="0" borderId="1" pivotButton="0" quotePrefix="0" xfId="0"/>
    <xf numFmtId="0" fontId="3" fillId="0" borderId="1" applyAlignment="1" pivotButton="0" quotePrefix="0" xfId="0">
      <alignment horizontal="center"/>
    </xf>
    <xf numFmtId="43" fontId="13" fillId="0" borderId="1" applyAlignment="1" pivotButton="0" quotePrefix="0" xfId="3">
      <alignment horizontal="center"/>
    </xf>
    <xf numFmtId="43" fontId="8" fillId="0" borderId="1" applyAlignment="1" pivotButton="0" quotePrefix="0" xfId="3">
      <alignment horizontal="center"/>
    </xf>
    <xf numFmtId="0" fontId="14" fillId="0" borderId="1" pivotButton="0" quotePrefix="0" xfId="0"/>
    <xf numFmtId="0" fontId="13" fillId="0" borderId="1" applyAlignment="1" pivotButton="0" quotePrefix="0" xfId="0">
      <alignment horizontal="center"/>
    </xf>
    <xf numFmtId="0" fontId="3" fillId="0" borderId="1" pivotButton="0" quotePrefix="0" xfId="0"/>
    <xf numFmtId="43" fontId="3" fillId="0" borderId="1" applyAlignment="1" pivotButton="0" quotePrefix="0" xfId="3">
      <alignment horizontal="center"/>
    </xf>
    <xf numFmtId="43" fontId="7" fillId="0" borderId="1" applyAlignment="1" pivotButton="0" quotePrefix="0" xfId="3">
      <alignment horizontal="center"/>
    </xf>
    <xf numFmtId="0" fontId="15" fillId="0" borderId="0" pivotButton="0" quotePrefix="0" xfId="0"/>
    <xf numFmtId="0" fontId="3" fillId="0" borderId="0" applyAlignment="1" pivotButton="0" quotePrefix="0" xfId="0">
      <alignment horizontal="center"/>
    </xf>
    <xf numFmtId="0" fontId="7" fillId="0" borderId="7" pivotButton="0" quotePrefix="0" xfId="0"/>
    <xf numFmtId="0" fontId="3" fillId="0" borderId="0" pivotButton="0" quotePrefix="0" xfId="0"/>
    <xf numFmtId="0" fontId="3" fillId="0" borderId="8" pivotButton="0" quotePrefix="0" xfId="0"/>
    <xf numFmtId="0" fontId="13" fillId="0" borderId="1" pivotButton="0" quotePrefix="0" xfId="0"/>
    <xf numFmtId="0" fontId="16" fillId="0" borderId="8" pivotButton="0" quotePrefix="0" xfId="0"/>
    <xf numFmtId="0" fontId="13" fillId="0" borderId="4" pivotButton="0" quotePrefix="0" xfId="0"/>
    <xf numFmtId="0" fontId="3" fillId="0" borderId="0" applyAlignment="1" pivotButton="0" quotePrefix="0" xfId="0">
      <alignment horizontal="center" vertical="center"/>
    </xf>
    <xf numFmtId="0" fontId="13" fillId="0" borderId="11" applyAlignment="1" pivotButton="0" quotePrefix="0" xfId="0">
      <alignment wrapText="1"/>
    </xf>
    <xf numFmtId="0" fontId="14" fillId="0" borderId="0" pivotButton="0" quotePrefix="0" xfId="0"/>
    <xf numFmtId="0" fontId="13" fillId="0" borderId="1" applyAlignment="1" pivotButton="0" quotePrefix="0" xfId="0">
      <alignment wrapText="1"/>
    </xf>
    <xf numFmtId="0" fontId="17" fillId="5" borderId="1" pivotButton="0" quotePrefix="0" xfId="0"/>
    <xf numFmtId="4" fontId="3" fillId="0" borderId="1" pivotButton="0" quotePrefix="1" xfId="0"/>
    <xf numFmtId="39" fontId="3" fillId="0" borderId="1" applyAlignment="1" pivotButton="0" quotePrefix="1" xfId="0">
      <alignment horizontal="center"/>
    </xf>
    <xf numFmtId="10" fontId="3" fillId="0" borderId="1" pivotButton="0" quotePrefix="1" xfId="1"/>
    <xf numFmtId="168" fontId="3" fillId="0" borderId="1" applyAlignment="1" pivotButton="0" quotePrefix="1" xfId="1">
      <alignment horizontal="center"/>
    </xf>
    <xf numFmtId="168" fontId="3" fillId="0" borderId="12" applyAlignment="1" pivotButton="0" quotePrefix="1" xfId="1">
      <alignment horizontal="center"/>
    </xf>
    <xf numFmtId="0" fontId="3" fillId="0" borderId="11" pivotButton="0" quotePrefix="0" xfId="0"/>
    <xf numFmtId="0" fontId="3" fillId="0" borderId="2" pivotButton="0" quotePrefix="0" xfId="0"/>
    <xf numFmtId="0" fontId="3" fillId="0" borderId="13" pivotButton="0" quotePrefix="0" xfId="0"/>
    <xf numFmtId="0" fontId="7" fillId="0" borderId="0" applyAlignment="1" pivotButton="0" quotePrefix="0" xfId="0">
      <alignment wrapText="1"/>
    </xf>
    <xf numFmtId="43" fontId="3" fillId="0" borderId="1" applyAlignment="1" pivotButton="0" quotePrefix="1" xfId="3">
      <alignment horizontal="center"/>
    </xf>
    <xf numFmtId="0" fontId="3" fillId="0" borderId="1" applyAlignment="1" pivotButton="0" quotePrefix="0" xfId="3">
      <alignment horizontal="center"/>
    </xf>
    <xf numFmtId="10" fontId="3" fillId="0" borderId="1" applyAlignment="1" pivotButton="0" quotePrefix="1" xfId="0">
      <alignment horizontal="center"/>
    </xf>
    <xf numFmtId="0" fontId="19" fillId="0" borderId="0" pivotButton="0" quotePrefix="0" xfId="2"/>
    <xf numFmtId="0" fontId="19" fillId="0" borderId="0" pivotButton="0" quotePrefix="0" xfId="2"/>
    <xf numFmtId="0" fontId="3" fillId="0" borderId="1" applyAlignment="1" pivotButton="0" quotePrefix="1" xfId="0">
      <alignment horizontal="center"/>
    </xf>
    <xf numFmtId="165" fontId="8" fillId="0" borderId="1" applyAlignment="1" pivotButton="0" quotePrefix="0" xfId="3">
      <alignment horizontal="center"/>
    </xf>
    <xf numFmtId="165" fontId="7" fillId="0" borderId="1" applyAlignment="1" pivotButton="0" quotePrefix="0" xfId="3">
      <alignment horizontal="center"/>
    </xf>
    <xf numFmtId="10" fontId="7" fillId="0" borderId="0" pivotButton="0" quotePrefix="0" xfId="1"/>
    <xf numFmtId="0" fontId="7" fillId="0" borderId="0" applyAlignment="1" pivotButton="0" quotePrefix="0" xfId="0">
      <alignment horizontal="left" vertical="top" wrapText="1"/>
    </xf>
    <xf numFmtId="169" fontId="7" fillId="0" borderId="1" applyAlignment="1" pivotButton="0" quotePrefix="0" xfId="3">
      <alignment horizontal="center"/>
    </xf>
    <xf numFmtId="165" fontId="8" fillId="0" borderId="1" applyAlignment="1" pivotButton="0" quotePrefix="0" xfId="0">
      <alignment horizontal="center"/>
    </xf>
    <xf numFmtId="10" fontId="8" fillId="0" borderId="0" pivotButton="0" quotePrefix="0" xfId="0"/>
    <xf numFmtId="10" fontId="8" fillId="4" borderId="1" applyAlignment="1" pivotButton="0" quotePrefix="0" xfId="0">
      <alignment horizontal="left"/>
    </xf>
    <xf numFmtId="10" fontId="7" fillId="0" borderId="1" pivotButton="0" quotePrefix="0" xfId="0"/>
    <xf numFmtId="10" fontId="8" fillId="0" borderId="1" pivotButton="0" quotePrefix="0" xfId="0"/>
    <xf numFmtId="0" fontId="8" fillId="0" borderId="1" applyAlignment="1" pivotButton="0" quotePrefix="0" xfId="0">
      <alignment horizontal="center" wrapText="1"/>
    </xf>
    <xf numFmtId="10" fontId="7" fillId="0" borderId="0" applyAlignment="1" pivotButton="0" quotePrefix="0" xfId="0">
      <alignment horizontal="center"/>
    </xf>
    <xf numFmtId="170" fontId="3" fillId="0" borderId="1" applyAlignment="1" pivotButton="0" quotePrefix="1" xfId="0">
      <alignment horizontal="center"/>
    </xf>
    <xf numFmtId="10" fontId="3" fillId="0" borderId="1" applyAlignment="1" pivotButton="0" quotePrefix="1" xfId="1">
      <alignment horizontal="center"/>
    </xf>
    <xf numFmtId="0" fontId="19" fillId="0" borderId="0" applyAlignment="1" pivotButton="0" quotePrefix="0" xfId="2">
      <alignment vertical="center"/>
    </xf>
    <xf numFmtId="0" fontId="8" fillId="0" borderId="0" applyAlignment="1" pivotButton="0" quotePrefix="0" xfId="0">
      <alignment wrapText="1"/>
    </xf>
    <xf numFmtId="0" fontId="13" fillId="0" borderId="4" applyAlignment="1" pivotButton="0" quotePrefix="0" xfId="0">
      <alignment wrapText="1"/>
    </xf>
    <xf numFmtId="4" fontId="3" fillId="0" borderId="1" applyAlignment="1" pivotButton="0" quotePrefix="0" xfId="0">
      <alignment horizontal="center" vertical="top"/>
    </xf>
    <xf numFmtId="0" fontId="13" fillId="0" borderId="1" applyAlignment="1" pivotButton="0" quotePrefix="0" xfId="0">
      <alignment horizontal="center" vertical="center" wrapText="1"/>
    </xf>
    <xf numFmtId="43" fontId="7" fillId="0" borderId="0" pivotButton="0" quotePrefix="0" xfId="0"/>
    <xf numFmtId="4" fontId="7" fillId="0" borderId="0" pivotButton="0" quotePrefix="0" xfId="0"/>
    <xf numFmtId="171" fontId="3" fillId="0" borderId="0" applyAlignment="1" pivotButton="0" quotePrefix="0" xfId="5">
      <alignment horizontal="left"/>
    </xf>
    <xf numFmtId="15" fontId="3" fillId="0" borderId="0" applyAlignment="1" pivotButton="0" quotePrefix="0" xfId="5">
      <alignment horizontal="right"/>
    </xf>
    <xf numFmtId="0" fontId="3" fillId="0" borderId="0" pivotButton="0" quotePrefix="0" xfId="4"/>
    <xf numFmtId="0" fontId="3" fillId="0" borderId="0" applyAlignment="1" pivotButton="0" quotePrefix="0" xfId="4">
      <alignment horizontal="right"/>
    </xf>
    <xf numFmtId="0" fontId="3" fillId="0" borderId="1" applyAlignment="1" pivotButton="0" quotePrefix="0" xfId="4">
      <alignment horizontal="center" vertical="center" wrapText="1"/>
    </xf>
    <xf numFmtId="0" fontId="3" fillId="0" borderId="1" applyAlignment="1" pivotButton="0" quotePrefix="0" xfId="4">
      <alignment horizontal="left" vertical="center" wrapText="1"/>
    </xf>
    <xf numFmtId="2" fontId="3" fillId="0" borderId="1" applyAlignment="1" pivotButton="0" quotePrefix="0" xfId="4">
      <alignment horizontal="right" vertical="center" wrapText="1"/>
    </xf>
    <xf numFmtId="10" fontId="3" fillId="0" borderId="1" applyAlignment="1" pivotButton="0" quotePrefix="0" xfId="1">
      <alignment horizontal="right" vertical="center" wrapText="1"/>
    </xf>
    <xf numFmtId="0" fontId="3" fillId="0" borderId="0" applyAlignment="1" pivotButton="0" quotePrefix="0" xfId="4">
      <alignment horizontal="left" vertical="center" wrapText="1"/>
    </xf>
    <xf numFmtId="2" fontId="3" fillId="0" borderId="0" applyAlignment="1" pivotButton="0" quotePrefix="0" xfId="4">
      <alignment horizontal="right" vertical="center" wrapText="1"/>
    </xf>
    <xf numFmtId="10" fontId="3" fillId="0" borderId="0" applyAlignment="1" pivotButton="0" quotePrefix="0" xfId="1">
      <alignment horizontal="right" vertical="center" wrapText="1"/>
    </xf>
    <xf numFmtId="171" fontId="3" fillId="0" borderId="1" applyAlignment="1" pivotButton="0" quotePrefix="0" xfId="5">
      <alignment vertical="top" wrapText="1"/>
    </xf>
    <xf numFmtId="171" fontId="3" fillId="0" borderId="1" applyAlignment="1" pivotButton="0" quotePrefix="0" xfId="3">
      <alignment vertical="top" wrapText="1"/>
    </xf>
    <xf numFmtId="4" fontId="3" fillId="0" borderId="0" pivotButton="0" quotePrefix="0" xfId="4"/>
    <xf numFmtId="171" fontId="3" fillId="0" borderId="0" pivotButton="0" quotePrefix="0" xfId="4"/>
    <xf numFmtId="171" fontId="3" fillId="0" borderId="0" applyAlignment="1" pivotButton="0" quotePrefix="0" xfId="5">
      <alignment vertical="top" wrapText="1"/>
    </xf>
    <xf numFmtId="171" fontId="3" fillId="0" borderId="0" applyAlignment="1" pivotButton="0" quotePrefix="0" xfId="3">
      <alignment vertical="top" wrapText="1"/>
    </xf>
    <xf numFmtId="0" fontId="3" fillId="0" borderId="1" applyAlignment="1" pivotButton="0" quotePrefix="0" xfId="6">
      <alignment horizontal="center" vertical="center" wrapText="1"/>
    </xf>
    <xf numFmtId="0" fontId="20" fillId="0" borderId="0" pivotButton="0" quotePrefix="0" xfId="0"/>
    <xf numFmtId="0" fontId="3" fillId="0" borderId="1" applyAlignment="1" pivotButton="0" quotePrefix="0" xfId="6">
      <alignment horizontal="left" vertical="center" wrapText="1"/>
    </xf>
    <xf numFmtId="2" fontId="3" fillId="0" borderId="1" applyAlignment="1" pivotButton="0" quotePrefix="0" xfId="6">
      <alignment horizontal="right" vertical="center" wrapText="1"/>
    </xf>
    <xf numFmtId="4" fontId="3" fillId="0" borderId="1" applyAlignment="1" pivotButton="0" quotePrefix="0" xfId="4">
      <alignment horizontal="right" vertical="center" wrapText="1"/>
    </xf>
    <xf numFmtId="2" fontId="3" fillId="0" borderId="0" pivotButton="0" quotePrefix="0" xfId="4"/>
    <xf numFmtId="0" fontId="20" fillId="0" borderId="1" pivotButton="0" quotePrefix="0" xfId="0"/>
    <xf numFmtId="171" fontId="3" fillId="0" borderId="1" applyAlignment="1" pivotButton="0" quotePrefix="0" xfId="7">
      <alignment vertical="top" wrapText="1"/>
    </xf>
    <xf numFmtId="0" fontId="13" fillId="0" borderId="0" pivotButton="0" quotePrefix="0" xfId="4"/>
    <xf numFmtId="0" fontId="13" fillId="0" borderId="1" applyAlignment="1" pivotButton="0" quotePrefix="0" xfId="4">
      <alignment horizontal="center" vertical="center" wrapText="1"/>
    </xf>
    <xf numFmtId="0" fontId="21" fillId="0" borderId="0" pivotButton="0" quotePrefix="0" xfId="2"/>
    <xf numFmtId="0" fontId="21" fillId="0" borderId="0" pivotButton="0" quotePrefix="0" xfId="2"/>
    <xf numFmtId="4" fontId="20" fillId="0" borderId="1" pivotButton="0" quotePrefix="0" xfId="0"/>
    <xf numFmtId="43" fontId="3" fillId="0" borderId="1" applyAlignment="1" pivotButton="0" quotePrefix="0" xfId="3">
      <alignment vertical="center" wrapText="1"/>
    </xf>
    <xf numFmtId="10" fontId="3" fillId="0" borderId="1" applyAlignment="1" pivotButton="0" quotePrefix="0" xfId="1">
      <alignment vertical="center" wrapText="1"/>
    </xf>
    <xf numFmtId="0" fontId="3" fillId="0" borderId="0" applyAlignment="1" pivotButton="0" quotePrefix="0" xfId="4">
      <alignment horizontal="right" vertical="center" wrapText="1"/>
    </xf>
    <xf numFmtId="4" fontId="3" fillId="0" borderId="0" applyAlignment="1" pivotButton="0" quotePrefix="0" xfId="4">
      <alignment horizontal="right" vertical="center" wrapText="1"/>
    </xf>
    <xf numFmtId="43" fontId="3" fillId="0" borderId="0" applyAlignment="1" pivotButton="0" quotePrefix="0" xfId="3">
      <alignment vertical="center" wrapText="1"/>
    </xf>
    <xf numFmtId="10" fontId="3" fillId="0" borderId="0" applyAlignment="1" pivotButton="0" quotePrefix="0" xfId="1">
      <alignment vertical="center" wrapText="1"/>
    </xf>
    <xf numFmtId="0" fontId="12" fillId="0" borderId="9" applyAlignment="1" pivotButton="0" quotePrefix="0" xfId="0">
      <alignment horizontal="left" vertical="top" wrapText="1"/>
    </xf>
    <xf numFmtId="0" fontId="12" fillId="0" borderId="10" applyAlignment="1" pivotButton="0" quotePrefix="0" xfId="0">
      <alignment horizontal="left" vertical="top" wrapText="1"/>
    </xf>
    <xf numFmtId="0" fontId="12" fillId="0" borderId="1" applyAlignment="1" pivotButton="0" quotePrefix="0" xfId="0">
      <alignment horizontal="center"/>
    </xf>
    <xf numFmtId="0" fontId="8" fillId="0" borderId="9" applyAlignment="1" pivotButton="0" quotePrefix="0" xfId="0">
      <alignment horizontal="center" wrapText="1"/>
    </xf>
    <xf numFmtId="0" fontId="8" fillId="0" borderId="10" applyAlignment="1" pivotButton="0" quotePrefix="0" xfId="0">
      <alignment horizontal="center" wrapText="1"/>
    </xf>
    <xf numFmtId="0" fontId="6" fillId="2" borderId="0" pivotButton="0" quotePrefix="0" xfId="0"/>
    <xf numFmtId="0" fontId="7" fillId="0" borderId="0" pivotButton="0" quotePrefix="0" xfId="0"/>
    <xf numFmtId="0" fontId="9" fillId="0" borderId="2" applyAlignment="1" pivotButton="0" quotePrefix="0" xfId="0">
      <alignment horizontal="left" vertical="top" wrapText="1"/>
    </xf>
    <xf numFmtId="0" fontId="9" fillId="0" borderId="0" applyAlignment="1" pivotButton="0" quotePrefix="0" xfId="0">
      <alignment horizontal="left" vertical="top" wrapText="1"/>
    </xf>
    <xf numFmtId="0" fontId="10" fillId="0" borderId="1" applyAlignment="1" pivotButton="0" quotePrefix="0" xfId="0">
      <alignment horizontal="center" vertical="top" wrapText="1"/>
    </xf>
    <xf numFmtId="4" fontId="3" fillId="0" borderId="1" applyAlignment="1" pivotButton="0" quotePrefix="0" xfId="0">
      <alignment horizontal="center" vertical="center"/>
    </xf>
    <xf numFmtId="0" fontId="7" fillId="0" borderId="5" applyAlignment="1" pivotButton="0" quotePrefix="0" xfId="0">
      <alignment horizontal="left" vertical="top" wrapText="1"/>
    </xf>
    <xf numFmtId="0" fontId="8" fillId="4" borderId="1" applyAlignment="1" pivotButton="0" quotePrefix="0" xfId="0">
      <alignment horizontal="center"/>
    </xf>
    <xf numFmtId="0" fontId="7" fillId="0" borderId="1" applyAlignment="1" pivotButton="0" quotePrefix="0" xfId="0">
      <alignment horizontal="center"/>
    </xf>
    <xf numFmtId="10" fontId="7" fillId="0" borderId="1" applyAlignment="1" pivotButton="0" quotePrefix="0" xfId="0">
      <alignment horizontal="center"/>
    </xf>
    <xf numFmtId="0" fontId="10" fillId="0" borderId="0" applyAlignment="1" pivotButton="0" quotePrefix="0" xfId="0">
      <alignment horizontal="left" wrapText="1"/>
    </xf>
    <xf numFmtId="0" fontId="8" fillId="4" borderId="1" applyAlignment="1" pivotButton="0" quotePrefix="0" xfId="0">
      <alignment horizontal="left"/>
    </xf>
    <xf numFmtId="0" fontId="7" fillId="0" borderId="1" applyAlignment="1" pivotButton="0" quotePrefix="0" xfId="0">
      <alignment horizontal="left"/>
    </xf>
    <xf numFmtId="0" fontId="18" fillId="0" borderId="0" applyAlignment="1" pivotButton="0" quotePrefix="0" xfId="0">
      <alignment horizontal="left" wrapText="1"/>
    </xf>
    <xf numFmtId="0" fontId="20" fillId="0" borderId="0" pivotButton="0" quotePrefix="0" xfId="0"/>
    <xf numFmtId="0" fontId="7" fillId="0" borderId="0" applyAlignment="1" pivotButton="0" quotePrefix="0" xfId="0">
      <alignment horizontal="left" vertical="top" wrapText="1"/>
    </xf>
    <xf numFmtId="166" fontId="7" fillId="0" borderId="0" pivotButton="0" quotePrefix="0" xfId="0"/>
    <xf numFmtId="167" fontId="7" fillId="0" borderId="0" pivotButton="0" quotePrefix="0" xfId="0"/>
    <xf numFmtId="167" fontId="8" fillId="3" borderId="0" pivotButton="0" quotePrefix="0" xfId="0"/>
    <xf numFmtId="167" fontId="6" fillId="2" borderId="0" pivotButton="0" quotePrefix="0" xfId="0"/>
    <xf numFmtId="0" fontId="12" fillId="0" borderId="1" applyAlignment="1" pivotButton="0" quotePrefix="0" xfId="0">
      <alignment horizontal="left" vertical="top" wrapText="1"/>
    </xf>
    <xf numFmtId="0" fontId="0" fillId="0" borderId="3" pivotButton="0" quotePrefix="0" xfId="0"/>
    <xf numFmtId="0" fontId="0" fillId="0" borderId="10" pivotButton="0" quotePrefix="0" xfId="0"/>
    <xf numFmtId="168" fontId="3" fillId="0" borderId="1" applyAlignment="1" pivotButton="0" quotePrefix="1" xfId="1">
      <alignment horizontal="center"/>
    </xf>
    <xf numFmtId="168" fontId="3" fillId="0" borderId="12" applyAlignment="1" pivotButton="0" quotePrefix="1" xfId="1">
      <alignment horizontal="center"/>
    </xf>
  </cellXfs>
  <cellStyles count="8">
    <cellStyle name="Normal" xfId="0" builtinId="0"/>
    <cellStyle name="Percent" xfId="1" builtinId="5"/>
    <cellStyle name="Hyperlink" xfId="2" builtinId="8"/>
    <cellStyle name="Comma" xfId="3" builtinId="3"/>
    <cellStyle name="Normal 3 2" xfId="4"/>
    <cellStyle name="Comma 4 2" xfId="5"/>
    <cellStyle name="Normal 3 2 10" xfId="6"/>
    <cellStyle name="Comma 4 2 2 2" xfId="7"/>
  </cellStyles>
  <dxfs count="16">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161</row>
      <rowOff>0</rowOff>
    </from>
    <to>
      <col>1</col>
      <colOff>2374900</colOff>
      <row>171</row>
      <rowOff>84043</rowOff>
    </to>
    <pic>
      <nvPicPr>
        <cNvPr id="2" name="Picture 1"/>
        <cNvPicPr>
          <a:picLocks/>
        </cNvPicPr>
      </nvPicPr>
      <blipFill>
        <a:blip r:embed="rId1"/>
        <a:stretch>
          <a:fillRect/>
        </a:stretch>
      </blipFill>
      <spPr>
        <a:xfrm>
          <a:off x="679450" y="27749500"/>
          <a:ext cx="2374900" cy="1574800"/>
        </a:xfrm>
        <a:prstGeom prst="rect">
          <avLst/>
        </a:prstGeom>
        <a:ln>
          <a:prstDash val="solid"/>
        </a:ln>
      </spPr>
    </pic>
    <clientData/>
  </twoCellAnchor>
  <twoCellAnchor editAs="oneCell">
    <from>
      <col>1</col>
      <colOff>0</colOff>
      <row>175</row>
      <rowOff>0</rowOff>
    </from>
    <to>
      <col>1</col>
      <colOff>2374900</colOff>
      <row>185</row>
      <rowOff>84043</rowOff>
    </to>
    <pic>
      <nvPicPr>
        <cNvPr id="3" name="Picture 2"/>
        <cNvPicPr>
          <a:picLocks/>
        </cNvPicPr>
      </nvPicPr>
      <blipFill>
        <a:blip r:embed="rId2"/>
        <a:stretch>
          <a:fillRect/>
        </a:stretch>
      </blipFill>
      <spPr>
        <a:xfrm>
          <a:off x="679450" y="3071495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www.ishares.com/us/products/239745/ishares-global-industrials-etf" TargetMode="External" Id="rId1" /><Relationship Type="http://schemas.openxmlformats.org/officeDocument/2006/relationships/hyperlink" Target="https://www.ishares.com/us/products/239744/ishares-global-healthcare-etf" TargetMode="External" Id="rId2" /><Relationship Type="http://schemas.openxmlformats.org/officeDocument/2006/relationships/hyperlink" Target="https://www.ishares.com/uk/individual/en/products/280503/ishares-sp-500-energy-sector-ucits-etf" TargetMode="External" Id="rId3" /><Relationship Type="http://schemas.openxmlformats.org/officeDocument/2006/relationships/hyperlink" Target="https://www.ssga.com/us/en/intermediary/etfs/the-communication-services-select-sector-spdr-fund-xlc" TargetMode="External" Id="rId4" /><Relationship Type="http://schemas.openxmlformats.org/officeDocument/2006/relationships/hyperlink" Target="https://www.ishares.com/us/products/239751/ishares-global-telecom-etf" TargetMode="External" Id="rId5" /><Relationship Type="http://schemas.openxmlformats.org/officeDocument/2006/relationships/drawing" Target="/xl/drawings/drawing1.xml" Id="rId6" /></Relationships>
</file>

<file path=xl/worksheets/sheet1.xml><?xml version="1.0" encoding="utf-8"?>
<worksheet xmlns="http://schemas.openxmlformats.org/spreadsheetml/2006/main">
  <sheetPr>
    <outlinePr summaryBelow="1" summaryRight="1"/>
    <pageSetUpPr/>
  </sheetPr>
  <dimension ref="A1:M244"/>
  <sheetViews>
    <sheetView zoomScale="85" zoomScaleNormal="85" workbookViewId="0">
      <selection activeCell="A1" sqref="A1"/>
    </sheetView>
  </sheetViews>
  <sheetFormatPr baseColWidth="8" defaultColWidth="8.7265625" defaultRowHeight="12"/>
  <cols>
    <col width="9.7265625" bestFit="1" customWidth="1" style="154" min="1" max="1"/>
    <col width="46.7265625" customWidth="1" style="154" min="2" max="2"/>
    <col width="14.453125" bestFit="1" customWidth="1" style="154" min="3" max="3"/>
    <col width="43.7265625" bestFit="1" customWidth="1" style="154" min="4" max="4"/>
    <col width="12.54296875" bestFit="1" customWidth="1" style="154" min="5" max="5"/>
    <col width="32.1796875" bestFit="1" customWidth="1" style="154" min="6" max="6"/>
    <col width="18.81640625" bestFit="1" customWidth="1" style="154" min="7" max="7"/>
    <col width="17.81640625" bestFit="1" customWidth="1" style="154" min="8" max="8"/>
    <col width="19.54296875" bestFit="1" customWidth="1" style="154" min="9" max="9"/>
    <col width="10.81640625" bestFit="1" customWidth="1" style="154" min="10" max="10"/>
    <col width="43.7265625" bestFit="1" customWidth="1" style="154" min="11" max="11"/>
    <col width="11" bestFit="1" customWidth="1" style="154" min="12" max="12"/>
    <col width="8.7265625" customWidth="1" style="154" min="13" max="16384"/>
  </cols>
  <sheetData>
    <row r="1">
      <c r="A1" s="153" t="n"/>
      <c r="B1" s="153" t="inlineStr">
        <is>
          <t>DSP Multi Asset Allocation Fund</t>
        </is>
      </c>
    </row>
    <row r="2">
      <c r="B2" s="10" t="inlineStr">
        <is>
          <t>Portfolio as on May 31, 2026</t>
        </is>
      </c>
    </row>
    <row r="4">
      <c r="A4" s="153" t="inlineStr">
        <is>
          <t>Sr. No.</t>
        </is>
      </c>
      <c r="B4" s="153" t="inlineStr">
        <is>
          <t>Name of Instrument</t>
        </is>
      </c>
      <c r="C4" s="153" t="inlineStr">
        <is>
          <t>ISIN</t>
        </is>
      </c>
      <c r="D4" s="153" t="inlineStr">
        <is>
          <t>Rating/Industry</t>
        </is>
      </c>
      <c r="E4" s="153" t="inlineStr">
        <is>
          <t>Quantity</t>
        </is>
      </c>
      <c r="F4" s="153" t="inlineStr">
        <is>
          <t>Market value (Rs. In lakhs)</t>
        </is>
      </c>
      <c r="G4" s="153" t="inlineStr">
        <is>
          <t>% to Net Assets</t>
        </is>
      </c>
      <c r="H4" s="153" t="inlineStr">
        <is>
          <t>Maturity Date</t>
        </is>
      </c>
      <c r="I4" s="153" t="inlineStr">
        <is>
          <t>Put/Call Option</t>
        </is>
      </c>
      <c r="J4" s="153" t="inlineStr">
        <is>
          <t>YTM (%)</t>
        </is>
      </c>
    </row>
    <row r="6">
      <c r="B6" s="10" t="inlineStr">
        <is>
          <t>EQUITY &amp; EQUITY RELATED</t>
        </is>
      </c>
    </row>
    <row r="7">
      <c r="B7" s="10" t="inlineStr">
        <is>
          <t>Listed / awaiting listing on the stock exchanges</t>
        </is>
      </c>
    </row>
    <row r="8">
      <c r="A8" s="154" t="n">
        <v>1</v>
      </c>
      <c r="B8" s="154" t="inlineStr">
        <is>
          <t>HDFC Bank Limited</t>
        </is>
      </c>
      <c r="C8" s="154" t="inlineStr">
        <is>
          <t>INE040A01034</t>
        </is>
      </c>
      <c r="D8" s="154" t="inlineStr">
        <is>
          <t>Banks</t>
        </is>
      </c>
      <c r="E8" s="169" t="n">
        <v>6504960</v>
      </c>
      <c r="F8" s="170" t="n">
        <v>48432.68</v>
      </c>
      <c r="G8" s="13" t="n">
        <v>0.0494</v>
      </c>
      <c r="J8" s="170" t="n"/>
      <c r="K8" s="10" t="inlineStr">
        <is>
          <t>Sector/Rating</t>
        </is>
      </c>
      <c r="L8" s="10" t="inlineStr">
        <is>
          <t>Percent</t>
        </is>
      </c>
    </row>
    <row r="9">
      <c r="A9" s="154" t="n">
        <v>2</v>
      </c>
      <c r="B9" s="154" t="inlineStr">
        <is>
          <t>Axis Bank Limited</t>
        </is>
      </c>
      <c r="C9" s="154" t="inlineStr">
        <is>
          <t>INE238A01034</t>
        </is>
      </c>
      <c r="D9" s="154" t="inlineStr">
        <is>
          <t>Banks</t>
        </is>
      </c>
      <c r="E9" s="169" t="n">
        <v>2528934</v>
      </c>
      <c r="F9" s="170" t="n">
        <v>32537.26</v>
      </c>
      <c r="G9" s="13" t="n">
        <v>0.0332</v>
      </c>
      <c r="J9" s="170" t="n"/>
      <c r="K9" s="154" t="inlineStr">
        <is>
          <t>Mutual Funds</t>
        </is>
      </c>
      <c r="L9" s="13" t="n">
        <v>0.1896</v>
      </c>
    </row>
    <row r="10">
      <c r="A10" s="154" t="n">
        <v>3</v>
      </c>
      <c r="B10" s="154" t="inlineStr">
        <is>
          <t>ICICI Bank Limited</t>
        </is>
      </c>
      <c r="C10" s="154" t="inlineStr">
        <is>
          <t>INE090A01021</t>
        </is>
      </c>
      <c r="D10" s="154" t="inlineStr">
        <is>
          <t>Banks</t>
        </is>
      </c>
      <c r="E10" s="169" t="n">
        <v>2065350</v>
      </c>
      <c r="F10" s="170" t="n">
        <v>25949.06</v>
      </c>
      <c r="G10" s="13" t="n">
        <v>0.0265</v>
      </c>
      <c r="J10" s="170" t="n"/>
      <c r="K10" s="154" t="inlineStr">
        <is>
          <t>Banks</t>
        </is>
      </c>
      <c r="L10" s="13" t="n">
        <v>0.1091</v>
      </c>
    </row>
    <row r="11">
      <c r="A11" s="154" t="n">
        <v>4</v>
      </c>
      <c r="B11" s="154" t="inlineStr">
        <is>
          <t>Bharti Airtel Limited</t>
        </is>
      </c>
      <c r="C11" s="154" t="inlineStr">
        <is>
          <t>INE397D01024</t>
        </is>
      </c>
      <c r="D11" s="154" t="inlineStr">
        <is>
          <t>Telecom - Services</t>
        </is>
      </c>
      <c r="E11" s="169" t="n">
        <v>1069137</v>
      </c>
      <c r="F11" s="170" t="n">
        <v>19554.52</v>
      </c>
      <c r="G11" s="13" t="n">
        <v>0.02</v>
      </c>
      <c r="J11" s="170" t="n"/>
      <c r="K11" s="154" t="inlineStr">
        <is>
          <t>Sovereign</t>
        </is>
      </c>
      <c r="L11" s="13" t="n">
        <v>0.0854</v>
      </c>
    </row>
    <row r="12">
      <c r="A12" s="154" t="n">
        <v>5</v>
      </c>
      <c r="B12" s="154" t="inlineStr">
        <is>
          <t>Infosys Limited</t>
        </is>
      </c>
      <c r="C12" s="154" t="inlineStr">
        <is>
          <t>INE009A01021</t>
        </is>
      </c>
      <c r="D12" s="154" t="inlineStr">
        <is>
          <t>IT - Software</t>
        </is>
      </c>
      <c r="E12" s="169" t="n">
        <v>1564513</v>
      </c>
      <c r="F12" s="170" t="n">
        <v>18162.43</v>
      </c>
      <c r="G12" s="13" t="n">
        <v>0.0185</v>
      </c>
      <c r="J12" s="170" t="n"/>
      <c r="K12" s="154" t="inlineStr">
        <is>
          <t>Realty</t>
        </is>
      </c>
      <c r="L12" s="13" t="n">
        <v>0.0423</v>
      </c>
    </row>
    <row r="13">
      <c r="A13" s="154" t="n">
        <v>6</v>
      </c>
      <c r="B13" s="154" t="inlineStr">
        <is>
          <t>HCL Technologies Limited</t>
        </is>
      </c>
      <c r="C13" s="154" t="inlineStr">
        <is>
          <t>INE860A01027</t>
        </is>
      </c>
      <c r="D13" s="154" t="inlineStr">
        <is>
          <t>IT - Software</t>
        </is>
      </c>
      <c r="E13" s="169" t="n">
        <v>1207420</v>
      </c>
      <c r="F13" s="170" t="n">
        <v>14293.44</v>
      </c>
      <c r="G13" s="13" t="n">
        <v>0.0146</v>
      </c>
      <c r="J13" s="170" t="n"/>
      <c r="K13" s="154" t="inlineStr">
        <is>
          <t>IT - Software</t>
        </is>
      </c>
      <c r="L13" s="13" t="n">
        <v>0.0413</v>
      </c>
    </row>
    <row r="14">
      <c r="A14" s="154" t="n">
        <v>7</v>
      </c>
      <c r="B14" s="154" t="inlineStr">
        <is>
          <t>Reliance Industries Limited</t>
        </is>
      </c>
      <c r="C14" s="154" t="inlineStr">
        <is>
          <t>INE002A01018</t>
        </is>
      </c>
      <c r="D14" s="154" t="inlineStr">
        <is>
          <t>Petroleum Products</t>
        </is>
      </c>
      <c r="E14" s="169" t="n">
        <v>900000</v>
      </c>
      <c r="F14" s="170" t="n">
        <v>11890.8</v>
      </c>
      <c r="G14" s="13" t="n">
        <v>0.0121</v>
      </c>
      <c r="J14" s="170" t="n"/>
      <c r="K14" s="154" t="inlineStr">
        <is>
          <t>Foreign Security</t>
        </is>
      </c>
      <c r="L14" s="13" t="n">
        <v>0.0309</v>
      </c>
    </row>
    <row r="15">
      <c r="A15" s="154" t="n">
        <v>8</v>
      </c>
      <c r="B15" s="154" t="inlineStr">
        <is>
          <t>Larsen &amp; Toubro Limited</t>
        </is>
      </c>
      <c r="C15" s="154" t="inlineStr">
        <is>
          <t>INE018A01030</t>
        </is>
      </c>
      <c r="D15" s="154" t="inlineStr">
        <is>
          <t>Construction</t>
        </is>
      </c>
      <c r="E15" s="169" t="n">
        <v>270000</v>
      </c>
      <c r="F15" s="170" t="n">
        <v>11006.55</v>
      </c>
      <c r="G15" s="13" t="n">
        <v>0.0112</v>
      </c>
      <c r="J15" s="170" t="n"/>
      <c r="K15" s="154" t="inlineStr">
        <is>
          <t>Telecom - Services</t>
        </is>
      </c>
      <c r="L15" s="13" t="n">
        <v>0.0305</v>
      </c>
    </row>
    <row r="16">
      <c r="A16" s="154" t="n">
        <v>9</v>
      </c>
      <c r="B16" s="154" t="inlineStr">
        <is>
          <t>Indus Towers Limited</t>
        </is>
      </c>
      <c r="C16" s="154" t="inlineStr">
        <is>
          <t>INE121J01017</t>
        </is>
      </c>
      <c r="D16" s="154" t="inlineStr">
        <is>
          <t>Telecom - Services</t>
        </is>
      </c>
      <c r="E16" s="169" t="n">
        <v>2330424</v>
      </c>
      <c r="F16" s="170" t="n">
        <v>10301.64</v>
      </c>
      <c r="G16" s="13" t="n">
        <v>0.0105</v>
      </c>
      <c r="J16" s="170" t="n"/>
      <c r="K16" s="154" t="inlineStr">
        <is>
          <t>IT - Hardware</t>
        </is>
      </c>
      <c r="L16" s="13" t="n">
        <v>0.0304</v>
      </c>
    </row>
    <row r="17">
      <c r="A17" s="154" t="n">
        <v>10</v>
      </c>
      <c r="B17" s="154" t="inlineStr">
        <is>
          <t>GAIL (India) Limited</t>
        </is>
      </c>
      <c r="C17" s="154" t="inlineStr">
        <is>
          <t>INE129A01019</t>
        </is>
      </c>
      <c r="D17" s="154" t="inlineStr">
        <is>
          <t>Gas</t>
        </is>
      </c>
      <c r="E17" s="169" t="n">
        <v>6143020</v>
      </c>
      <c r="F17" s="170" t="n">
        <v>10105.88</v>
      </c>
      <c r="G17" s="13" t="n">
        <v>0.0103</v>
      </c>
      <c r="J17" s="170" t="n"/>
      <c r="K17" s="154" t="inlineStr">
        <is>
          <t>Auto Components</t>
        </is>
      </c>
      <c r="L17" s="13" t="n">
        <v>0.0245</v>
      </c>
    </row>
    <row r="18">
      <c r="A18" s="154" t="n">
        <v>11</v>
      </c>
      <c r="B18" s="154" t="inlineStr">
        <is>
          <t>Samvardhana Motherson International Limited</t>
        </is>
      </c>
      <c r="C18" s="154" t="inlineStr">
        <is>
          <t>INE775A01035</t>
        </is>
      </c>
      <c r="D18" s="154" t="inlineStr">
        <is>
          <t>Auto Components</t>
        </is>
      </c>
      <c r="E18" s="169" t="n">
        <v>6723482</v>
      </c>
      <c r="F18" s="170" t="n">
        <v>9798.799999999999</v>
      </c>
      <c r="G18" s="13" t="n">
        <v>0.01</v>
      </c>
      <c r="J18" s="170" t="n"/>
      <c r="K18" s="154" t="inlineStr">
        <is>
          <t>Retailing</t>
        </is>
      </c>
      <c r="L18" s="13" t="n">
        <v>0.0238</v>
      </c>
    </row>
    <row r="19">
      <c r="A19" s="154" t="n">
        <v>12</v>
      </c>
      <c r="B19" s="154" t="inlineStr">
        <is>
          <t>Angel One Limited</t>
        </is>
      </c>
      <c r="C19" s="154" t="inlineStr">
        <is>
          <t>INE732I01021</t>
        </is>
      </c>
      <c r="D19" s="154" t="inlineStr">
        <is>
          <t>Capital Markets</t>
        </is>
      </c>
      <c r="E19" s="169" t="n">
        <v>2878500</v>
      </c>
      <c r="F19" s="170" t="n">
        <v>9709.18</v>
      </c>
      <c r="G19" s="13" t="n">
        <v>0.009900000000000001</v>
      </c>
      <c r="J19" s="170" t="n"/>
      <c r="K19" s="154" t="inlineStr">
        <is>
          <t>Automobiles</t>
        </is>
      </c>
      <c r="L19" s="13" t="n">
        <v>0.0214</v>
      </c>
    </row>
    <row r="20">
      <c r="A20" s="154" t="n">
        <v>13</v>
      </c>
      <c r="B20" s="154" t="inlineStr">
        <is>
          <t>Power Grid Corporation of India Limited</t>
        </is>
      </c>
      <c r="C20" s="154" t="inlineStr">
        <is>
          <t>INE752E01010</t>
        </is>
      </c>
      <c r="D20" s="154" t="inlineStr">
        <is>
          <t>Power</t>
        </is>
      </c>
      <c r="E20" s="169" t="n">
        <v>3305132</v>
      </c>
      <c r="F20" s="170" t="n">
        <v>9603.059999999999</v>
      </c>
      <c r="G20" s="13" t="n">
        <v>0.0098</v>
      </c>
      <c r="J20" s="170" t="n"/>
      <c r="K20" s="154" t="inlineStr">
        <is>
          <t>Petroleum Products</t>
        </is>
      </c>
      <c r="L20" s="13" t="n">
        <v>0.0205</v>
      </c>
    </row>
    <row r="21">
      <c r="A21" s="154" t="n">
        <v>14</v>
      </c>
      <c r="B21" s="154" t="inlineStr">
        <is>
          <t>Mahindra &amp; Mahindra Limited</t>
        </is>
      </c>
      <c r="C21" s="154" t="inlineStr">
        <is>
          <t>INE101A01026</t>
        </is>
      </c>
      <c r="D21" s="154" t="inlineStr">
        <is>
          <t>Automobiles</t>
        </is>
      </c>
      <c r="E21" s="169" t="n">
        <v>285000</v>
      </c>
      <c r="F21" s="170" t="n">
        <v>8679.959999999999</v>
      </c>
      <c r="G21" s="13" t="n">
        <v>0.0089</v>
      </c>
      <c r="J21" s="170" t="n"/>
      <c r="K21" s="154" t="inlineStr">
        <is>
          <t>Pharmaceuticals &amp; Biotechnology</t>
        </is>
      </c>
      <c r="L21" s="13" t="n">
        <v>0.0201</v>
      </c>
    </row>
    <row r="22">
      <c r="A22" s="154" t="n">
        <v>15</v>
      </c>
      <c r="B22" s="154" t="inlineStr">
        <is>
          <t>Oil India Limited</t>
        </is>
      </c>
      <c r="C22" s="154" t="inlineStr">
        <is>
          <t>INE274J01014</t>
        </is>
      </c>
      <c r="D22" s="154" t="inlineStr">
        <is>
          <t>Oil</t>
        </is>
      </c>
      <c r="E22" s="169" t="n">
        <v>1690994</v>
      </c>
      <c r="F22" s="170" t="n">
        <v>8051.67</v>
      </c>
      <c r="G22" s="13" t="n">
        <v>0.008200000000000001</v>
      </c>
      <c r="J22" s="170" t="n"/>
      <c r="K22" s="154" t="inlineStr">
        <is>
          <t>CRISIL AAA</t>
        </is>
      </c>
      <c r="L22" s="13" t="n">
        <v>0.0189</v>
      </c>
    </row>
    <row r="23">
      <c r="A23" s="154" t="n">
        <v>16</v>
      </c>
      <c r="B23" s="154" t="inlineStr">
        <is>
          <t>Oberoi Realty Limited</t>
        </is>
      </c>
      <c r="C23" s="154" t="inlineStr">
        <is>
          <t>INE093I01010</t>
        </is>
      </c>
      <c r="D23" s="154" t="inlineStr">
        <is>
          <t>Realty</t>
        </is>
      </c>
      <c r="E23" s="169" t="n">
        <v>469100</v>
      </c>
      <c r="F23" s="170" t="n">
        <v>8008.01</v>
      </c>
      <c r="G23" s="13" t="n">
        <v>0.008200000000000001</v>
      </c>
      <c r="J23" s="170" t="n"/>
      <c r="K23" s="154" t="inlineStr">
        <is>
          <t>CRISIL A1+</t>
        </is>
      </c>
      <c r="L23" s="13" t="n">
        <v>0.0175</v>
      </c>
    </row>
    <row r="24">
      <c r="A24" s="154" t="n">
        <v>17</v>
      </c>
      <c r="B24" s="154" t="inlineStr">
        <is>
          <t>Jindal Steel Limited</t>
        </is>
      </c>
      <c r="C24" s="154" t="inlineStr">
        <is>
          <t>INE749A01030</t>
        </is>
      </c>
      <c r="D24" s="154" t="inlineStr">
        <is>
          <t>Ferrous Metals</t>
        </is>
      </c>
      <c r="E24" s="169" t="n">
        <v>653345</v>
      </c>
      <c r="F24" s="170" t="n">
        <v>7887.18</v>
      </c>
      <c r="G24" s="13" t="n">
        <v>0.008</v>
      </c>
      <c r="J24" s="170" t="n"/>
      <c r="K24" s="154" t="inlineStr">
        <is>
          <t>Consumer Durables</t>
        </is>
      </c>
      <c r="L24" s="13" t="n">
        <v>0.0168</v>
      </c>
    </row>
    <row r="25">
      <c r="A25" s="154" t="n">
        <v>18</v>
      </c>
      <c r="B25" s="154" t="inlineStr">
        <is>
          <t>UltraTech Cement Limited</t>
        </is>
      </c>
      <c r="C25" s="154" t="inlineStr">
        <is>
          <t>INE481G01011</t>
        </is>
      </c>
      <c r="D25" s="154" t="inlineStr">
        <is>
          <t>Cement &amp; Cement Products</t>
        </is>
      </c>
      <c r="E25" s="169" t="n">
        <v>65000</v>
      </c>
      <c r="F25" s="170" t="n">
        <v>7463.3</v>
      </c>
      <c r="G25" s="13" t="n">
        <v>0.0076</v>
      </c>
      <c r="J25" s="170" t="n"/>
      <c r="K25" s="154" t="inlineStr">
        <is>
          <t>Construction</t>
        </is>
      </c>
      <c r="L25" s="13" t="n">
        <v>0.0156</v>
      </c>
    </row>
    <row r="26">
      <c r="A26" s="154" t="n">
        <v>19</v>
      </c>
      <c r="B26" s="154" t="inlineStr">
        <is>
          <t>Sun Pharmaceutical Industries Limited</t>
        </is>
      </c>
      <c r="C26" s="154" t="inlineStr">
        <is>
          <t>INE044A01036</t>
        </is>
      </c>
      <c r="D26" s="154" t="inlineStr">
        <is>
          <t>Pharmaceuticals &amp; Biotechnology</t>
        </is>
      </c>
      <c r="E26" s="169" t="n">
        <v>399721</v>
      </c>
      <c r="F26" s="170" t="n">
        <v>7191.78</v>
      </c>
      <c r="G26" s="13" t="n">
        <v>0.0073</v>
      </c>
      <c r="J26" s="170" t="n"/>
      <c r="K26" s="154" t="inlineStr">
        <is>
          <t>Capital Markets</t>
        </is>
      </c>
      <c r="L26" s="13" t="n">
        <v>0.0151</v>
      </c>
    </row>
    <row r="27">
      <c r="A27" s="154" t="n">
        <v>20</v>
      </c>
      <c r="B27" s="154" t="inlineStr">
        <is>
          <t>Hindustan Petroleum Corporation Limited</t>
        </is>
      </c>
      <c r="C27" s="154" t="inlineStr">
        <is>
          <t>INE094A01015</t>
        </is>
      </c>
      <c r="D27" s="154" t="inlineStr">
        <is>
          <t>Petroleum Products</t>
        </is>
      </c>
      <c r="E27" s="169" t="n">
        <v>1728641</v>
      </c>
      <c r="F27" s="170" t="n">
        <v>6808.25</v>
      </c>
      <c r="G27" s="13" t="n">
        <v>0.0069</v>
      </c>
      <c r="J27" s="170" t="n"/>
      <c r="K27" s="154" t="inlineStr">
        <is>
          <t>Power</t>
        </is>
      </c>
      <c r="L27" s="13" t="n">
        <v>0.0137</v>
      </c>
    </row>
    <row r="28">
      <c r="A28" s="154" t="n">
        <v>21</v>
      </c>
      <c r="B28" s="154" t="inlineStr">
        <is>
          <t>Tata Motors Limited</t>
        </is>
      </c>
      <c r="C28" s="154" t="inlineStr">
        <is>
          <t>INE1TAE01010</t>
        </is>
      </c>
      <c r="D28" s="154" t="inlineStr">
        <is>
          <t>Agricultural Commercial &amp; Construction Vehicles</t>
        </is>
      </c>
      <c r="E28" s="169" t="n">
        <v>1723000</v>
      </c>
      <c r="F28" s="170" t="n">
        <v>6538.78</v>
      </c>
      <c r="G28" s="13" t="n">
        <v>0.0067</v>
      </c>
      <c r="J28" s="170" t="n"/>
      <c r="K28" s="154" t="inlineStr">
        <is>
          <t>Ferrous Metals</t>
        </is>
      </c>
      <c r="L28" s="13" t="n">
        <v>0.011</v>
      </c>
    </row>
    <row r="29">
      <c r="A29" s="154" t="n">
        <v>22</v>
      </c>
      <c r="B29" s="154" t="inlineStr">
        <is>
          <t>Gland Pharma Limited</t>
        </is>
      </c>
      <c r="C29" s="154" t="inlineStr">
        <is>
          <t>INE068V01023</t>
        </is>
      </c>
      <c r="D29" s="154" t="inlineStr">
        <is>
          <t>Pharmaceuticals &amp; Biotechnology</t>
        </is>
      </c>
      <c r="E29" s="169" t="n">
        <v>280203</v>
      </c>
      <c r="F29" s="170" t="n">
        <v>6304.57</v>
      </c>
      <c r="G29" s="13" t="n">
        <v>0.0064</v>
      </c>
      <c r="J29" s="170" t="n"/>
      <c r="K29" s="154" t="inlineStr">
        <is>
          <t>Gas</t>
        </is>
      </c>
      <c r="L29" s="13" t="n">
        <v>0.0103</v>
      </c>
    </row>
    <row r="30">
      <c r="A30" s="154" t="n">
        <v>23</v>
      </c>
      <c r="B30" s="154" t="inlineStr">
        <is>
          <t>Maruti Suzuki India Limited</t>
        </is>
      </c>
      <c r="C30" s="154" t="inlineStr">
        <is>
          <t>INE585B01010</t>
        </is>
      </c>
      <c r="D30" s="154" t="inlineStr">
        <is>
          <t>Automobiles</t>
        </is>
      </c>
      <c r="E30" s="169" t="n">
        <v>43410</v>
      </c>
      <c r="F30" s="170" t="n">
        <v>5698.43</v>
      </c>
      <c r="G30" s="13" t="n">
        <v>0.0058</v>
      </c>
      <c r="J30" s="170" t="n"/>
      <c r="K30" s="154" t="inlineStr">
        <is>
          <t>CRISIL AA+</t>
        </is>
      </c>
      <c r="L30" s="13" t="n">
        <v>0.0102</v>
      </c>
    </row>
    <row r="31">
      <c r="A31" s="154" t="n">
        <v>24</v>
      </c>
      <c r="B31" s="154" t="inlineStr">
        <is>
          <t>Info Edge (India) Limited</t>
        </is>
      </c>
      <c r="C31" s="154" t="inlineStr">
        <is>
          <t>INE663F01032</t>
        </is>
      </c>
      <c r="D31" s="154" t="inlineStr">
        <is>
          <t>Retailing</t>
        </is>
      </c>
      <c r="E31" s="169" t="n">
        <v>564525</v>
      </c>
      <c r="F31" s="170" t="n">
        <v>5617.02</v>
      </c>
      <c r="G31" s="13" t="n">
        <v>0.0057</v>
      </c>
      <c r="J31" s="170" t="n"/>
      <c r="K31" s="154" t="inlineStr">
        <is>
          <t>Transport Infrastructure</t>
        </is>
      </c>
      <c r="L31" s="13" t="n">
        <v>0.008500000000000001</v>
      </c>
    </row>
    <row r="32">
      <c r="A32" s="154" t="n">
        <v>25</v>
      </c>
      <c r="B32" s="154" t="inlineStr">
        <is>
          <t>LT Foods Limited</t>
        </is>
      </c>
      <c r="C32" s="154" t="inlineStr">
        <is>
          <t>INE818H01020</t>
        </is>
      </c>
      <c r="D32" s="154" t="inlineStr">
        <is>
          <t>Agricultural Food &amp; other Products</t>
        </is>
      </c>
      <c r="E32" s="169" t="n">
        <v>1343763</v>
      </c>
      <c r="F32" s="170" t="n">
        <v>5268.89</v>
      </c>
      <c r="G32" s="13" t="n">
        <v>0.0054</v>
      </c>
      <c r="J32" s="170" t="n"/>
      <c r="K32" s="154" t="inlineStr">
        <is>
          <t>Oil</t>
        </is>
      </c>
      <c r="L32" s="13" t="n">
        <v>0.008200000000000001</v>
      </c>
    </row>
    <row r="33">
      <c r="A33" s="154" t="n">
        <v>26</v>
      </c>
      <c r="B33" s="154" t="inlineStr">
        <is>
          <t>Kfin Technologies Limited</t>
        </is>
      </c>
      <c r="C33" s="154" t="inlineStr">
        <is>
          <t>INE138Y01010</t>
        </is>
      </c>
      <c r="D33" s="154" t="inlineStr">
        <is>
          <t>Capital Markets</t>
        </is>
      </c>
      <c r="E33" s="169" t="n">
        <v>592954</v>
      </c>
      <c r="F33" s="170" t="n">
        <v>5086.06</v>
      </c>
      <c r="G33" s="13" t="n">
        <v>0.0052</v>
      </c>
      <c r="J33" s="170" t="n"/>
      <c r="K33" s="154" t="inlineStr">
        <is>
          <t>Cement &amp; Cement Products</t>
        </is>
      </c>
      <c r="L33" s="13" t="n">
        <v>0.0076</v>
      </c>
    </row>
    <row r="34">
      <c r="A34" s="154" t="n">
        <v>27</v>
      </c>
      <c r="B34" s="154" t="inlineStr">
        <is>
          <t>Citius Transnet Investment Trust</t>
        </is>
      </c>
      <c r="C34" s="154" t="inlineStr">
        <is>
          <t>INE2Q7823014</t>
        </is>
      </c>
      <c r="D34" s="154" t="inlineStr">
        <is>
          <t>Transport Infrastructure</t>
        </is>
      </c>
      <c r="E34" s="169" t="n">
        <v>4428943</v>
      </c>
      <c r="F34" s="170" t="n">
        <v>4697.78</v>
      </c>
      <c r="G34" s="13" t="n">
        <v>0.0048</v>
      </c>
      <c r="J34" s="170" t="n"/>
      <c r="K34" s="154" t="inlineStr">
        <is>
          <t>Personal Products</t>
        </is>
      </c>
      <c r="L34" s="13" t="n">
        <v>0.0074</v>
      </c>
    </row>
    <row r="35">
      <c r="A35" s="154" t="n">
        <v>28</v>
      </c>
      <c r="B35" s="154" t="inlineStr">
        <is>
          <t>CIE Automotive India Limited</t>
        </is>
      </c>
      <c r="C35" s="154" t="inlineStr">
        <is>
          <t>INE536H01010</t>
        </is>
      </c>
      <c r="D35" s="154" t="inlineStr">
        <is>
          <t>Auto Components</t>
        </is>
      </c>
      <c r="E35" s="169" t="n">
        <v>1007819</v>
      </c>
      <c r="F35" s="170" t="n">
        <v>4499.41</v>
      </c>
      <c r="G35" s="13" t="n">
        <v>0.0046</v>
      </c>
      <c r="J35" s="170" t="n"/>
      <c r="K35" s="154" t="inlineStr">
        <is>
          <t>Non - Ferrous Metals</t>
        </is>
      </c>
      <c r="L35" s="13" t="n">
        <v>0.0072</v>
      </c>
    </row>
    <row r="36">
      <c r="A36" s="154" t="n">
        <v>29</v>
      </c>
      <c r="B36" s="154" t="inlineStr">
        <is>
          <t>Hero MotoCorp Limited</t>
        </is>
      </c>
      <c r="C36" s="154" t="inlineStr">
        <is>
          <t>INE158A01026</t>
        </is>
      </c>
      <c r="D36" s="154" t="inlineStr">
        <is>
          <t>Automobiles</t>
        </is>
      </c>
      <c r="E36" s="169" t="n">
        <v>91141</v>
      </c>
      <c r="F36" s="170" t="n">
        <v>4468.64</v>
      </c>
      <c r="G36" s="13" t="n">
        <v>0.0046</v>
      </c>
      <c r="J36" s="170" t="n"/>
      <c r="K36" s="154" t="inlineStr">
        <is>
          <t>Electrical Equipment</t>
        </is>
      </c>
      <c r="L36" s="13" t="n">
        <v>0.0068</v>
      </c>
    </row>
    <row r="37">
      <c r="A37" s="154" t="n">
        <v>30</v>
      </c>
      <c r="B37" s="154" t="inlineStr">
        <is>
          <t>Hindalco Industries Limited</t>
        </is>
      </c>
      <c r="C37" s="154" t="inlineStr">
        <is>
          <t>INE038A01020</t>
        </is>
      </c>
      <c r="D37" s="154" t="inlineStr">
        <is>
          <t>Non - Ferrous Metals</t>
        </is>
      </c>
      <c r="E37" s="169" t="n">
        <v>384573</v>
      </c>
      <c r="F37" s="170" t="n">
        <v>4332.98</v>
      </c>
      <c r="G37" s="13" t="n">
        <v>0.0044</v>
      </c>
      <c r="J37" s="170" t="n"/>
      <c r="K37" s="154" t="inlineStr">
        <is>
          <t>Agricultural Commercial &amp; Construction Vehicles</t>
        </is>
      </c>
      <c r="L37" s="13" t="n">
        <v>0.0067</v>
      </c>
    </row>
    <row r="38">
      <c r="A38" s="154" t="n">
        <v>31</v>
      </c>
      <c r="B38" s="154" t="inlineStr">
        <is>
          <t>Kalpataru Projects International Limited</t>
        </is>
      </c>
      <c r="C38" s="154" t="inlineStr">
        <is>
          <t>INE220B01022</t>
        </is>
      </c>
      <c r="D38" s="154" t="inlineStr">
        <is>
          <t>Construction</t>
        </is>
      </c>
      <c r="E38" s="169" t="n">
        <v>326767</v>
      </c>
      <c r="F38" s="170" t="n">
        <v>4264.31</v>
      </c>
      <c r="G38" s="13" t="n">
        <v>0.0044</v>
      </c>
      <c r="J38" s="170" t="n"/>
      <c r="K38" s="154" t="inlineStr">
        <is>
          <t>Agricultural Food &amp; other Products</t>
        </is>
      </c>
      <c r="L38" s="13" t="n">
        <v>0.0054</v>
      </c>
    </row>
    <row r="39">
      <c r="A39" s="154" t="n">
        <v>32</v>
      </c>
      <c r="B39" s="154" t="inlineStr">
        <is>
          <t>Tata Steel Limited</t>
        </is>
      </c>
      <c r="C39" s="154" t="inlineStr">
        <is>
          <t>INE081A01020</t>
        </is>
      </c>
      <c r="D39" s="154" t="inlineStr">
        <is>
          <t>Ferrous Metals</t>
        </is>
      </c>
      <c r="E39" s="169" t="n">
        <v>1421544</v>
      </c>
      <c r="F39" s="170" t="n">
        <v>2957.1</v>
      </c>
      <c r="G39" s="13" t="n">
        <v>0.003</v>
      </c>
      <c r="J39" s="170" t="n"/>
      <c r="K39" s="154" t="inlineStr">
        <is>
          <t>Finance</t>
        </is>
      </c>
      <c r="L39" s="13" t="n">
        <v>0.004</v>
      </c>
    </row>
    <row r="40">
      <c r="A40" s="154" t="n">
        <v>33</v>
      </c>
      <c r="B40" s="154" t="inlineStr">
        <is>
          <t>Apollo Tyres Limited</t>
        </is>
      </c>
      <c r="C40" s="154" t="inlineStr">
        <is>
          <t>INE438A01022</t>
        </is>
      </c>
      <c r="D40" s="154" t="inlineStr">
        <is>
          <t>Auto Components</t>
        </is>
      </c>
      <c r="E40" s="169" t="n">
        <v>704680</v>
      </c>
      <c r="F40" s="170" t="n">
        <v>2779.96</v>
      </c>
      <c r="G40" s="13" t="n">
        <v>0.0028</v>
      </c>
      <c r="J40" s="170" t="n"/>
      <c r="K40" s="154" t="inlineStr">
        <is>
          <t>ICRA AAA</t>
        </is>
      </c>
      <c r="L40" s="13" t="n">
        <v>0.0026</v>
      </c>
    </row>
    <row r="41">
      <c r="A41" s="154" t="n">
        <v>34</v>
      </c>
      <c r="B41" s="154" t="inlineStr">
        <is>
          <t>Hindustan Zinc Limited</t>
        </is>
      </c>
      <c r="C41" s="154" t="inlineStr">
        <is>
          <t>INE267A01025</t>
        </is>
      </c>
      <c r="D41" s="154" t="inlineStr">
        <is>
          <t>Non - Ferrous Metals</t>
        </is>
      </c>
      <c r="E41" s="169" t="n">
        <v>430000</v>
      </c>
      <c r="F41" s="170" t="n">
        <v>2721.68</v>
      </c>
      <c r="G41" s="13" t="n">
        <v>0.0028</v>
      </c>
      <c r="J41" s="170" t="n"/>
      <c r="K41" s="154" t="inlineStr">
        <is>
          <t>Minerals &amp; Mining</t>
        </is>
      </c>
      <c r="L41" s="13" t="n">
        <v>0.0018</v>
      </c>
    </row>
    <row r="42">
      <c r="A42" s="154" t="n">
        <v>35</v>
      </c>
      <c r="B42" s="154" t="inlineStr">
        <is>
          <t>Tata Motors Passenger Vehicles Limited</t>
        </is>
      </c>
      <c r="C42" s="154" t="inlineStr">
        <is>
          <t>INE155A01022</t>
        </is>
      </c>
      <c r="D42" s="154" t="inlineStr">
        <is>
          <t>Automobiles</t>
        </is>
      </c>
      <c r="E42" s="169" t="n">
        <v>533000</v>
      </c>
      <c r="F42" s="170" t="n">
        <v>2099.49</v>
      </c>
      <c r="G42" s="13" t="n">
        <v>0.0021</v>
      </c>
      <c r="J42" s="170" t="n"/>
      <c r="K42" s="154" t="inlineStr">
        <is>
          <t>Chemicals &amp; Petrochemicals</t>
        </is>
      </c>
      <c r="L42" s="13" t="n">
        <v>0.001</v>
      </c>
    </row>
    <row r="43">
      <c r="A43" s="154" t="n">
        <v>36</v>
      </c>
      <c r="B43" s="154" t="inlineStr">
        <is>
          <t>NMDC Limited</t>
        </is>
      </c>
      <c r="C43" s="154" t="inlineStr">
        <is>
          <t>INE584A01023</t>
        </is>
      </c>
      <c r="D43" s="154" t="inlineStr">
        <is>
          <t>Minerals &amp; Mining</t>
        </is>
      </c>
      <c r="E43" s="169" t="n">
        <v>1950000</v>
      </c>
      <c r="F43" s="170" t="n">
        <v>1715.8</v>
      </c>
      <c r="G43" s="13" t="n">
        <v>0.0018</v>
      </c>
      <c r="J43" s="170" t="n"/>
      <c r="K43" s="154" t="inlineStr">
        <is>
          <t>Fertilizers &amp; Agrochemicals</t>
        </is>
      </c>
      <c r="L43" s="13" t="n">
        <v>0.0008</v>
      </c>
    </row>
    <row r="44">
      <c r="A44" s="154" t="n">
        <v>37</v>
      </c>
      <c r="B44" s="154" t="inlineStr">
        <is>
          <t>Bharat Petroleum Corporation Limited</t>
        </is>
      </c>
      <c r="C44" s="154" t="inlineStr">
        <is>
          <t>INE029A01011</t>
        </is>
      </c>
      <c r="D44" s="154" t="inlineStr">
        <is>
          <t>Petroleum Products</t>
        </is>
      </c>
      <c r="E44" s="169" t="n">
        <v>487677</v>
      </c>
      <c r="F44" s="170" t="n">
        <v>1453.77</v>
      </c>
      <c r="G44" s="13" t="n">
        <v>0.0015</v>
      </c>
      <c r="J44" s="170" t="n"/>
      <c r="K44" s="154" t="inlineStr">
        <is>
          <t>Insurance</t>
        </is>
      </c>
      <c r="L44" s="13" t="n">
        <v>0.0001</v>
      </c>
    </row>
    <row r="45">
      <c r="A45" s="154" t="n">
        <v>38</v>
      </c>
      <c r="B45" s="154" t="inlineStr">
        <is>
          <t>Godrej Consumer Products Limited</t>
        </is>
      </c>
      <c r="C45" s="154" t="inlineStr">
        <is>
          <t>INE102D01028</t>
        </is>
      </c>
      <c r="D45" s="154" t="inlineStr">
        <is>
          <t>Personal Products</t>
        </is>
      </c>
      <c r="E45" s="169" t="n">
        <v>130360</v>
      </c>
      <c r="F45" s="170" t="n">
        <v>1341.8</v>
      </c>
      <c r="G45" s="13" t="n">
        <v>0.0014</v>
      </c>
      <c r="J45" s="170" t="n"/>
      <c r="K45" s="154" t="inlineStr">
        <is>
          <t>Cash &amp; Equivalent</t>
        </is>
      </c>
      <c r="L45" s="13">
        <f>G147+G121</f>
        <v/>
      </c>
    </row>
    <row r="46">
      <c r="A46" s="154" t="n">
        <v>39</v>
      </c>
      <c r="B46" s="154" t="inlineStr">
        <is>
          <t>Archean Chemical Industries Limited</t>
        </is>
      </c>
      <c r="C46" s="154" t="inlineStr">
        <is>
          <t>INE128X01021</t>
        </is>
      </c>
      <c r="D46" s="154" t="inlineStr">
        <is>
          <t>Chemicals &amp; Petrochemicals</t>
        </is>
      </c>
      <c r="E46" s="169" t="n">
        <v>189042</v>
      </c>
      <c r="F46" s="170" t="n">
        <v>992.9400000000001</v>
      </c>
      <c r="G46" s="13" t="n">
        <v>0.001</v>
      </c>
      <c r="J46" s="170" t="n"/>
      <c r="K46" s="154" t="inlineStr">
        <is>
          <t>Arbitrage Positions</t>
        </is>
      </c>
      <c r="L46" s="13" t="n">
        <v>0.0459</v>
      </c>
      <c r="M46" s="13" t="n"/>
    </row>
    <row r="47">
      <c r="A47" s="154" t="n">
        <v>40</v>
      </c>
      <c r="B47" s="154" t="inlineStr">
        <is>
          <t>Bayer Cropscience Limited</t>
        </is>
      </c>
      <c r="C47" s="154" t="inlineStr">
        <is>
          <t>INE462A01022</t>
        </is>
      </c>
      <c r="D47" s="154" t="inlineStr">
        <is>
          <t>Fertilizers &amp; Agrochemicals</t>
        </is>
      </c>
      <c r="E47" s="169" t="n">
        <v>18165</v>
      </c>
      <c r="F47" s="170" t="n">
        <v>819.15</v>
      </c>
      <c r="G47" s="13" t="n">
        <v>0.0008</v>
      </c>
      <c r="J47" s="170" t="n"/>
    </row>
    <row r="48">
      <c r="A48" s="154" t="n">
        <v>41</v>
      </c>
      <c r="B48" s="154" t="inlineStr">
        <is>
          <t>Alembic Pharmaceuticals Limited</t>
        </is>
      </c>
      <c r="C48" s="154" t="inlineStr">
        <is>
          <t>INE901L01018</t>
        </is>
      </c>
      <c r="D48" s="154" t="inlineStr">
        <is>
          <t>Pharmaceuticals &amp; Biotechnology</t>
        </is>
      </c>
      <c r="E48" s="169" t="n">
        <v>101744</v>
      </c>
      <c r="F48" s="170" t="n">
        <v>748.9400000000001</v>
      </c>
      <c r="G48" s="13" t="n">
        <v>0.0008</v>
      </c>
      <c r="J48" s="170" t="n"/>
    </row>
    <row r="49">
      <c r="A49" s="14" t="n"/>
      <c r="B49" s="14" t="inlineStr">
        <is>
          <t>Total</t>
        </is>
      </c>
      <c r="C49" s="14" t="n"/>
      <c r="D49" s="14" t="n"/>
      <c r="E49" s="14" t="n"/>
      <c r="F49" s="171" t="n">
        <v>359842.95</v>
      </c>
      <c r="G49" s="16" t="n">
        <v>0.3671</v>
      </c>
    </row>
    <row r="51">
      <c r="B51" s="10" t="inlineStr">
        <is>
          <t>Foreign Securities and/or overseas ETF(s)</t>
        </is>
      </c>
    </row>
    <row r="52">
      <c r="B52" s="10" t="inlineStr">
        <is>
          <t>Listed / awaiting listing on the stock exchanges</t>
        </is>
      </c>
    </row>
    <row r="53">
      <c r="A53" s="154" t="n">
        <v>42</v>
      </c>
      <c r="B53" s="154" t="inlineStr">
        <is>
          <t>SK Hynix Inc</t>
        </is>
      </c>
      <c r="C53" s="154" t="inlineStr">
        <is>
          <t>KR7000660001</t>
        </is>
      </c>
      <c r="D53" s="154" t="inlineStr">
        <is>
          <t>IT - Hardware</t>
        </is>
      </c>
      <c r="E53" s="169" t="n">
        <v>10704</v>
      </c>
      <c r="F53" s="170" t="n">
        <v>15742.62</v>
      </c>
      <c r="G53" s="13" t="n">
        <v>0.0161</v>
      </c>
      <c r="J53" s="170" t="n"/>
    </row>
    <row r="54">
      <c r="A54" s="154" t="n">
        <v>43</v>
      </c>
      <c r="B54" s="154" t="inlineStr">
        <is>
          <t>NVIDIA CORP</t>
        </is>
      </c>
      <c r="C54" s="154" t="inlineStr">
        <is>
          <t>US67066G1040</t>
        </is>
      </c>
      <c r="D54" s="154" t="inlineStr">
        <is>
          <t>IT - Hardware</t>
        </is>
      </c>
      <c r="E54" s="169" t="n">
        <v>69609</v>
      </c>
      <c r="F54" s="170" t="n">
        <v>14018.89</v>
      </c>
      <c r="G54" s="13" t="n">
        <v>0.0143</v>
      </c>
      <c r="J54" s="170" t="n"/>
    </row>
    <row r="55">
      <c r="A55" s="154" t="n">
        <v>44</v>
      </c>
      <c r="B55" s="154" t="inlineStr">
        <is>
          <t>Sony group</t>
        </is>
      </c>
      <c r="C55" s="154" t="inlineStr">
        <is>
          <t>JP3435000009</t>
        </is>
      </c>
      <c r="D55" s="154" t="inlineStr">
        <is>
          <t>Consumer Durables</t>
        </is>
      </c>
      <c r="E55" s="169" t="n">
        <v>436000</v>
      </c>
      <c r="F55" s="170" t="n">
        <v>8992.99</v>
      </c>
      <c r="G55" s="13" t="n">
        <v>0.0092</v>
      </c>
      <c r="J55" s="170" t="n"/>
    </row>
    <row r="56">
      <c r="A56" s="154" t="n">
        <v>45</v>
      </c>
      <c r="B56" s="154" t="inlineStr">
        <is>
          <t>Alibaba Group Holding Limited</t>
        </is>
      </c>
      <c r="C56" s="154" t="inlineStr">
        <is>
          <t>KYG017191142</t>
        </is>
      </c>
      <c r="D56" s="154" t="inlineStr">
        <is>
          <t>Retailing</t>
        </is>
      </c>
      <c r="E56" s="169" t="n">
        <v>611200</v>
      </c>
      <c r="F56" s="170" t="n">
        <v>8959.66</v>
      </c>
      <c r="G56" s="13" t="n">
        <v>0.0091</v>
      </c>
      <c r="J56" s="170" t="n"/>
    </row>
    <row r="57">
      <c r="A57" s="154" t="n">
        <v>46</v>
      </c>
      <c r="B57" s="154" t="inlineStr">
        <is>
          <t>Amazon.com Inc</t>
        </is>
      </c>
      <c r="C57" s="154" t="inlineStr">
        <is>
          <t>US0231351067</t>
        </is>
      </c>
      <c r="D57" s="154" t="inlineStr">
        <is>
          <t>Retailing</t>
        </is>
      </c>
      <c r="E57" s="169" t="n">
        <v>34307</v>
      </c>
      <c r="F57" s="170" t="n">
        <v>8856.299999999999</v>
      </c>
      <c r="G57" s="13" t="n">
        <v>0.008999999999999999</v>
      </c>
      <c r="J57" s="170" t="n"/>
    </row>
    <row r="58">
      <c r="A58" s="154" t="n">
        <v>47</v>
      </c>
      <c r="B58" s="154" t="inlineStr">
        <is>
          <t>Microsoft Corp</t>
        </is>
      </c>
      <c r="C58" s="154" t="inlineStr">
        <is>
          <t>US5949181045</t>
        </is>
      </c>
      <c r="D58" s="154" t="inlineStr">
        <is>
          <t>IT - Software</t>
        </is>
      </c>
      <c r="E58" s="169" t="n">
        <v>18733</v>
      </c>
      <c r="F58" s="170" t="n">
        <v>8045.06</v>
      </c>
      <c r="G58" s="13" t="n">
        <v>0.008200000000000001</v>
      </c>
      <c r="J58" s="170" t="n"/>
    </row>
    <row r="59">
      <c r="A59" s="154" t="n">
        <v>48</v>
      </c>
      <c r="B59" s="154" t="inlineStr">
        <is>
          <t>Contemporary Amperex Technology Co Limited</t>
        </is>
      </c>
      <c r="C59" s="154" t="inlineStr">
        <is>
          <t>CNE100003662</t>
        </is>
      </c>
      <c r="D59" s="154" t="inlineStr">
        <is>
          <t>Auto Components</t>
        </is>
      </c>
      <c r="E59" s="169" t="n">
        <v>117500</v>
      </c>
      <c r="F59" s="170" t="n">
        <v>6994.23</v>
      </c>
      <c r="G59" s="13" t="n">
        <v>0.0071</v>
      </c>
      <c r="J59" s="170" t="n"/>
    </row>
    <row r="60">
      <c r="A60" s="154" t="n">
        <v>49</v>
      </c>
      <c r="B60" s="154" t="inlineStr">
        <is>
          <t>Schneider Electric Se Ord</t>
        </is>
      </c>
      <c r="C60" s="154" t="inlineStr">
        <is>
          <t>FR0000121972</t>
        </is>
      </c>
      <c r="D60" s="154" t="inlineStr">
        <is>
          <t>Electrical Equipment</t>
        </is>
      </c>
      <c r="E60" s="169" t="n">
        <v>22202</v>
      </c>
      <c r="F60" s="170" t="n">
        <v>6659.31</v>
      </c>
      <c r="G60" s="13" t="n">
        <v>0.0068</v>
      </c>
      <c r="J60" s="170" t="n"/>
    </row>
    <row r="61">
      <c r="A61" s="154" t="n">
        <v>50</v>
      </c>
      <c r="B61" s="154" t="inlineStr">
        <is>
          <t>L'Oreal SA</t>
        </is>
      </c>
      <c r="C61" s="154" t="inlineStr">
        <is>
          <t>FR0000120321</t>
        </is>
      </c>
      <c r="D61" s="154" t="inlineStr">
        <is>
          <t>Personal Products</t>
        </is>
      </c>
      <c r="E61" s="169" t="n">
        <v>13852</v>
      </c>
      <c r="F61" s="170" t="n">
        <v>5887.82</v>
      </c>
      <c r="G61" s="13" t="n">
        <v>0.006</v>
      </c>
      <c r="J61" s="170" t="n"/>
    </row>
    <row r="62">
      <c r="A62" s="154" t="n">
        <v>51</v>
      </c>
      <c r="B62" s="154" t="inlineStr">
        <is>
          <t>NOVO NORDISK ADR REPSG 1 ORD</t>
        </is>
      </c>
      <c r="C62" s="154" t="inlineStr">
        <is>
          <t>US6701002056</t>
        </is>
      </c>
      <c r="D62" s="154" t="inlineStr">
        <is>
          <t>Pharmaceuticals &amp; Biotechnology</t>
        </is>
      </c>
      <c r="E62" s="169" t="n">
        <v>126584</v>
      </c>
      <c r="F62" s="170" t="n">
        <v>5503.4</v>
      </c>
      <c r="G62" s="13" t="n">
        <v>0.0056</v>
      </c>
      <c r="J62" s="170" t="n"/>
    </row>
    <row r="63">
      <c r="A63" s="154" t="n">
        <v>52</v>
      </c>
      <c r="B63" s="154" t="inlineStr">
        <is>
          <t>Midea Group Company Limited</t>
        </is>
      </c>
      <c r="C63" s="154" t="inlineStr">
        <is>
          <t>CNE100006M58</t>
        </is>
      </c>
      <c r="D63" s="154" t="inlineStr">
        <is>
          <t>Consumer Durables</t>
        </is>
      </c>
      <c r="E63" s="169" t="n">
        <v>459200</v>
      </c>
      <c r="F63" s="170" t="n">
        <v>4774.39</v>
      </c>
      <c r="G63" s="13" t="n">
        <v>0.0049</v>
      </c>
      <c r="J63" s="170" t="n"/>
    </row>
    <row r="64">
      <c r="A64" s="154" t="n">
        <v>53</v>
      </c>
      <c r="B64" s="154" t="inlineStr">
        <is>
          <t>Tencent Holdings Limited</t>
        </is>
      </c>
      <c r="C64" s="154" t="inlineStr">
        <is>
          <t>KYG875721634</t>
        </is>
      </c>
      <c r="D64" s="154" t="inlineStr">
        <is>
          <t>Finance</t>
        </is>
      </c>
      <c r="E64" s="169" t="n">
        <v>75200</v>
      </c>
      <c r="F64" s="170" t="n">
        <v>3895.21</v>
      </c>
      <c r="G64" s="13" t="n">
        <v>0.004</v>
      </c>
      <c r="J64" s="170" t="n"/>
    </row>
    <row r="65">
      <c r="A65" s="154" t="n">
        <v>54</v>
      </c>
      <c r="B65" s="154" t="inlineStr">
        <is>
          <t>NIKE Inc</t>
        </is>
      </c>
      <c r="C65" s="154" t="inlineStr">
        <is>
          <t>US6541061031</t>
        </is>
      </c>
      <c r="D65" s="154" t="inlineStr">
        <is>
          <t>Consumer Durables</t>
        </is>
      </c>
      <c r="E65" s="169" t="n">
        <v>60298</v>
      </c>
      <c r="F65" s="170" t="n">
        <v>2658.92</v>
      </c>
      <c r="G65" s="13" t="n">
        <v>0.0027</v>
      </c>
      <c r="J65" s="170" t="n"/>
    </row>
    <row r="66">
      <c r="A66" s="154" t="n">
        <v>55</v>
      </c>
      <c r="B66" s="154" t="inlineStr">
        <is>
          <t>Sony Financial Holdings INC NPV</t>
        </is>
      </c>
      <c r="C66" s="154" t="inlineStr">
        <is>
          <t>JP3435350008</t>
        </is>
      </c>
      <c r="D66" s="154" t="inlineStr">
        <is>
          <t>Insurance</t>
        </is>
      </c>
      <c r="E66" s="169" t="n">
        <v>159600</v>
      </c>
      <c r="F66" s="170" t="n">
        <v>133.82</v>
      </c>
      <c r="G66" s="13" t="n">
        <v>0.0001</v>
      </c>
      <c r="J66" s="170" t="n"/>
    </row>
    <row r="67">
      <c r="A67" s="14" t="n"/>
      <c r="B67" s="14" t="inlineStr">
        <is>
          <t>Total</t>
        </is>
      </c>
      <c r="C67" s="14" t="n"/>
      <c r="D67" s="14" t="n"/>
      <c r="E67" s="14" t="n"/>
      <c r="F67" s="171" t="n">
        <v>101122.62</v>
      </c>
      <c r="G67" s="16" t="n">
        <v>0.1031</v>
      </c>
    </row>
    <row r="69">
      <c r="B69" s="10" t="inlineStr">
        <is>
          <t>DERIVATIVES</t>
        </is>
      </c>
    </row>
    <row r="70">
      <c r="A70" s="154" t="n">
        <v>56</v>
      </c>
      <c r="B70" s="154" t="inlineStr">
        <is>
          <t>NIFTY 30 Jun 2026</t>
        </is>
      </c>
      <c r="D70" s="154" t="inlineStr">
        <is>
          <t>Index Futures</t>
        </is>
      </c>
      <c r="E70" s="169" t="n">
        <v>195000</v>
      </c>
      <c r="F70" s="170" t="n">
        <v>46310.16</v>
      </c>
      <c r="G70" s="13" t="n">
        <v>0.0472</v>
      </c>
      <c r="H70" s="17" t="n">
        <v>46203</v>
      </c>
      <c r="J70" s="170" t="n"/>
    </row>
    <row r="71">
      <c r="A71" s="14" t="n"/>
      <c r="B71" s="14" t="inlineStr">
        <is>
          <t>Total</t>
        </is>
      </c>
      <c r="C71" s="14" t="n"/>
      <c r="D71" s="14" t="n"/>
      <c r="E71" s="14" t="n"/>
      <c r="F71" s="171">
        <f>F70</f>
        <v/>
      </c>
      <c r="G71" s="16">
        <f>G70</f>
        <v/>
      </c>
    </row>
    <row r="73">
      <c r="B73" s="10" t="inlineStr">
        <is>
          <t>Units issued by REITs &amp; InvITs</t>
        </is>
      </c>
    </row>
    <row r="74">
      <c r="B74" s="10" t="inlineStr">
        <is>
          <t>Listed / awaiting listing on the stock exchanges</t>
        </is>
      </c>
    </row>
    <row r="75">
      <c r="A75" s="154" t="n">
        <v>58</v>
      </c>
      <c r="B75" s="154" t="inlineStr">
        <is>
          <t>Embassy Office Parks REIT</t>
        </is>
      </c>
      <c r="C75" s="154" t="inlineStr">
        <is>
          <t>INE041025011</t>
        </is>
      </c>
      <c r="D75" s="154" t="inlineStr">
        <is>
          <t>Realty</t>
        </is>
      </c>
      <c r="E75" s="169" t="n">
        <v>3542301</v>
      </c>
      <c r="F75" s="170" t="n">
        <v>15131.65</v>
      </c>
      <c r="G75" s="13" t="n">
        <v>0.0154</v>
      </c>
      <c r="H75" s="17" t="n"/>
      <c r="J75" s="170" t="n"/>
    </row>
    <row r="76">
      <c r="A76" s="154" t="n">
        <v>59</v>
      </c>
      <c r="B76" s="154" t="inlineStr">
        <is>
          <t>Knowledge Realty Trust</t>
        </is>
      </c>
      <c r="C76" s="154" t="inlineStr">
        <is>
          <t>INE1JAR25012</t>
        </is>
      </c>
      <c r="D76" s="154" t="inlineStr">
        <is>
          <t>Realty</t>
        </is>
      </c>
      <c r="E76" s="169" t="n">
        <v>6361442</v>
      </c>
      <c r="F76" s="170" t="n">
        <v>7385</v>
      </c>
      <c r="G76" s="13" t="n">
        <v>0.0075</v>
      </c>
      <c r="H76" s="17" t="n"/>
      <c r="J76" s="170" t="n"/>
    </row>
    <row r="77">
      <c r="A77" s="154" t="n">
        <v>60</v>
      </c>
      <c r="B77" s="154" t="inlineStr">
        <is>
          <t>Brookfield India Real Estate</t>
        </is>
      </c>
      <c r="C77" s="154" t="inlineStr">
        <is>
          <t>INE0FDU25010</t>
        </is>
      </c>
      <c r="D77" s="154" t="inlineStr">
        <is>
          <t>Realty</t>
        </is>
      </c>
      <c r="E77" s="169" t="n">
        <v>2249053</v>
      </c>
      <c r="F77" s="170" t="n">
        <v>7171.78</v>
      </c>
      <c r="G77" s="13" t="n">
        <v>0.0073</v>
      </c>
      <c r="H77" s="17" t="n"/>
      <c r="J77" s="170" t="n"/>
    </row>
    <row r="78">
      <c r="A78" s="154" t="n">
        <v>61</v>
      </c>
      <c r="B78" s="154" t="inlineStr">
        <is>
          <t>Mindspace Business Parks Reit</t>
        </is>
      </c>
      <c r="C78" s="154" t="inlineStr">
        <is>
          <t>INE0CCU25019</t>
        </is>
      </c>
      <c r="D78" s="154" t="inlineStr">
        <is>
          <t>Realty</t>
        </is>
      </c>
      <c r="E78" s="169" t="n">
        <v>831381</v>
      </c>
      <c r="F78" s="170" t="n">
        <v>3845.05</v>
      </c>
      <c r="G78" s="13" t="n">
        <v>0.0039</v>
      </c>
      <c r="H78" s="17" t="n"/>
      <c r="J78" s="170" t="n"/>
    </row>
    <row r="79">
      <c r="A79" s="154" t="n">
        <v>62</v>
      </c>
      <c r="B79" s="154" t="inlineStr">
        <is>
          <t>Powergrid Infrastructure Investment Trust</t>
        </is>
      </c>
      <c r="C79" s="154" t="inlineStr">
        <is>
          <t>INE0GGX23010</t>
        </is>
      </c>
      <c r="D79" s="154" t="inlineStr">
        <is>
          <t>Power</t>
        </is>
      </c>
      <c r="E79" s="169" t="n">
        <v>4093567</v>
      </c>
      <c r="F79" s="170" t="n">
        <v>3799.24</v>
      </c>
      <c r="G79" s="13" t="n">
        <v>0.0039</v>
      </c>
      <c r="H79" s="17" t="n"/>
      <c r="J79" s="170" t="n"/>
    </row>
    <row r="80">
      <c r="A80" s="154" t="n">
        <v>63</v>
      </c>
      <c r="B80" s="154" t="inlineStr">
        <is>
          <t>Raajmarg Infra Investment Trust</t>
        </is>
      </c>
      <c r="C80" s="154" t="inlineStr">
        <is>
          <t>INE2PB023011</t>
        </is>
      </c>
      <c r="D80" s="154" t="inlineStr">
        <is>
          <t>Transport Infrastructure</t>
        </is>
      </c>
      <c r="E80" s="169" t="n">
        <v>3276357</v>
      </c>
      <c r="F80" s="170" t="n">
        <v>3636.1</v>
      </c>
      <c r="G80" s="13" t="n">
        <v>0.0037</v>
      </c>
      <c r="H80" s="17" t="n"/>
      <c r="J80" s="170" t="n"/>
    </row>
    <row r="81">
      <c r="A81" s="14" t="n"/>
      <c r="B81" s="14" t="inlineStr">
        <is>
          <t>Total</t>
        </is>
      </c>
      <c r="C81" s="14" t="n"/>
      <c r="D81" s="14" t="n"/>
      <c r="E81" s="14" t="n"/>
      <c r="F81" s="171" t="n">
        <v>40968.82</v>
      </c>
      <c r="G81" s="16" t="n">
        <v>0.0417</v>
      </c>
    </row>
    <row r="83">
      <c r="B83" s="10" t="inlineStr">
        <is>
          <t>DEBT INSTRUMENTS</t>
        </is>
      </c>
    </row>
    <row r="84">
      <c r="B84" s="10" t="inlineStr">
        <is>
          <t>BOND &amp; NCD's</t>
        </is>
      </c>
    </row>
    <row r="85">
      <c r="B85" s="10" t="inlineStr">
        <is>
          <t>Listed / awaiting listing on the stock exchanges</t>
        </is>
      </c>
    </row>
    <row r="86">
      <c r="A86" s="154" t="n">
        <v>64</v>
      </c>
      <c r="B86" s="154" t="inlineStr">
        <is>
          <t>Bharti Telecom Limited**</t>
        </is>
      </c>
      <c r="C86" s="154" t="inlineStr">
        <is>
          <t>INE403D08280</t>
        </is>
      </c>
      <c r="D86" s="154" t="inlineStr">
        <is>
          <t>CRISIL AAA</t>
        </is>
      </c>
      <c r="E86" s="169" t="n">
        <v>7500</v>
      </c>
      <c r="F86" s="170" t="n">
        <v>7595.29</v>
      </c>
      <c r="G86" s="13" t="n">
        <v>0.0077</v>
      </c>
      <c r="H86" s="17" t="n">
        <v>47102</v>
      </c>
      <c r="J86" s="170" t="n">
        <v>8.395</v>
      </c>
    </row>
    <row r="87">
      <c r="A87" s="154" t="n">
        <v>65</v>
      </c>
      <c r="B87" s="154" t="inlineStr">
        <is>
          <t>Bharti Telecom Limited**</t>
        </is>
      </c>
      <c r="C87" s="154" t="inlineStr">
        <is>
          <t>INE403D08207</t>
        </is>
      </c>
      <c r="D87" s="154" t="inlineStr">
        <is>
          <t>CRISIL AAA</t>
        </is>
      </c>
      <c r="E87" s="169" t="n">
        <v>5000</v>
      </c>
      <c r="F87" s="170" t="n">
        <v>5227.21</v>
      </c>
      <c r="G87" s="13" t="n">
        <v>0.0053</v>
      </c>
      <c r="H87" s="17" t="n">
        <v>46360</v>
      </c>
      <c r="J87" s="170" t="n">
        <v>8.27</v>
      </c>
    </row>
    <row r="88">
      <c r="A88" s="154" t="n">
        <v>66</v>
      </c>
      <c r="B88" s="154" t="inlineStr">
        <is>
          <t>Muthoot Finance Limited**</t>
        </is>
      </c>
      <c r="C88" s="154" t="inlineStr">
        <is>
          <t>INE414G07JU8</t>
        </is>
      </c>
      <c r="D88" s="154" t="inlineStr">
        <is>
          <t>CRISIL AA+</t>
        </is>
      </c>
      <c r="E88" s="169" t="n">
        <v>5000</v>
      </c>
      <c r="F88" s="170" t="n">
        <v>5010.74</v>
      </c>
      <c r="G88" s="13" t="n">
        <v>0.0051</v>
      </c>
      <c r="H88" s="17" t="n">
        <v>47171</v>
      </c>
      <c r="J88" s="170" t="n">
        <v>8.640000000000001</v>
      </c>
    </row>
    <row r="89">
      <c r="A89" s="154" t="n">
        <v>67</v>
      </c>
      <c r="B89" s="154" t="inlineStr">
        <is>
          <t>Muthoot Finance Limited**</t>
        </is>
      </c>
      <c r="C89" s="154" t="inlineStr">
        <is>
          <t>INE414G07JZ7</t>
        </is>
      </c>
      <c r="D89" s="154" t="inlineStr">
        <is>
          <t>CRISIL AA+</t>
        </is>
      </c>
      <c r="E89" s="169" t="n">
        <v>5000</v>
      </c>
      <c r="F89" s="170" t="n">
        <v>5007.77</v>
      </c>
      <c r="G89" s="13" t="n">
        <v>0.0051</v>
      </c>
      <c r="H89" s="17" t="n">
        <v>47325</v>
      </c>
      <c r="J89" s="170" t="n">
        <v>8.5867</v>
      </c>
    </row>
    <row r="90">
      <c r="A90" s="154" t="n">
        <v>68</v>
      </c>
      <c r="B90" s="154" t="inlineStr">
        <is>
          <t>National Bank for Agriculture and Rural Development**</t>
        </is>
      </c>
      <c r="C90" s="154" t="inlineStr">
        <is>
          <t>INE261F08EP4</t>
        </is>
      </c>
      <c r="D90" s="154" t="inlineStr">
        <is>
          <t>ICRA AAA</t>
        </is>
      </c>
      <c r="E90" s="169" t="n">
        <v>2500</v>
      </c>
      <c r="F90" s="170" t="n">
        <v>2543.64</v>
      </c>
      <c r="G90" s="13" t="n">
        <v>0.0026</v>
      </c>
      <c r="H90" s="17" t="n">
        <v>47038</v>
      </c>
      <c r="J90" s="170" t="n">
        <v>7.825</v>
      </c>
    </row>
    <row r="91">
      <c r="A91" s="154" t="n">
        <v>69</v>
      </c>
      <c r="B91" s="154" t="inlineStr">
        <is>
          <t>Power Finance Corporation Limited**</t>
        </is>
      </c>
      <c r="C91" s="154" t="inlineStr">
        <is>
          <t>INE134E08LM8</t>
        </is>
      </c>
      <c r="D91" s="154" t="inlineStr">
        <is>
          <t>CRISIL AAA</t>
        </is>
      </c>
      <c r="E91" s="169" t="n">
        <v>250</v>
      </c>
      <c r="F91" s="170" t="n">
        <v>2526.87</v>
      </c>
      <c r="G91" s="13" t="n">
        <v>0.0026</v>
      </c>
      <c r="H91" s="17" t="n">
        <v>48122</v>
      </c>
      <c r="J91" s="170" t="n">
        <v>7.775</v>
      </c>
    </row>
    <row r="92">
      <c r="A92" s="154" t="n">
        <v>70</v>
      </c>
      <c r="B92" s="154" t="inlineStr">
        <is>
          <t>Power Finance Corporation Limited**</t>
        </is>
      </c>
      <c r="C92" s="154" t="inlineStr">
        <is>
          <t>INE134E08NE1</t>
        </is>
      </c>
      <c r="D92" s="154" t="inlineStr">
        <is>
          <t>CRISIL AAA</t>
        </is>
      </c>
      <c r="E92" s="169" t="n">
        <v>2500</v>
      </c>
      <c r="F92" s="170" t="n">
        <v>2493.25</v>
      </c>
      <c r="G92" s="13" t="n">
        <v>0.0025</v>
      </c>
      <c r="H92" s="17" t="n">
        <v>51058</v>
      </c>
      <c r="J92" s="170" t="n">
        <v>7.8599</v>
      </c>
    </row>
    <row r="93">
      <c r="A93" s="154" t="n">
        <v>71</v>
      </c>
      <c r="B93" s="154" t="inlineStr">
        <is>
          <t>Bharti Telecom Limited**</t>
        </is>
      </c>
      <c r="C93" s="154" t="inlineStr">
        <is>
          <t>INE403D08298</t>
        </is>
      </c>
      <c r="D93" s="154" t="inlineStr">
        <is>
          <t>CRISIL AAA</t>
        </is>
      </c>
      <c r="E93" s="169" t="n">
        <v>750</v>
      </c>
      <c r="F93" s="170" t="n">
        <v>750.71</v>
      </c>
      <c r="G93" s="13" t="n">
        <v>0.0008</v>
      </c>
      <c r="H93" s="17" t="n">
        <v>47150</v>
      </c>
      <c r="J93" s="170" t="n">
        <v>8.385</v>
      </c>
    </row>
    <row r="94">
      <c r="A94" s="14" t="n"/>
      <c r="B94" s="14" t="inlineStr">
        <is>
          <t>Total</t>
        </is>
      </c>
      <c r="C94" s="14" t="n"/>
      <c r="D94" s="14" t="n"/>
      <c r="E94" s="14" t="n"/>
      <c r="F94" s="171" t="n">
        <v>31155.48</v>
      </c>
      <c r="G94" s="16" t="n">
        <v>0.0317</v>
      </c>
    </row>
    <row r="96">
      <c r="B96" s="10" t="inlineStr">
        <is>
          <t>Government Securities (Central/State)</t>
        </is>
      </c>
    </row>
    <row r="97">
      <c r="A97" s="154" t="n">
        <v>72</v>
      </c>
      <c r="B97" s="154" t="inlineStr">
        <is>
          <t>6.90% GOI 2065</t>
        </is>
      </c>
      <c r="C97" s="154" t="inlineStr">
        <is>
          <t>IN0020250018</t>
        </is>
      </c>
      <c r="D97" s="154" t="inlineStr">
        <is>
          <t>Sovereign</t>
        </is>
      </c>
      <c r="E97" s="169" t="n">
        <v>23500000</v>
      </c>
      <c r="F97" s="170" t="n">
        <v>21398.53</v>
      </c>
      <c r="G97" s="13" t="n">
        <v>0.0218</v>
      </c>
      <c r="H97" s="17" t="n">
        <v>60372</v>
      </c>
      <c r="J97" s="170" t="n">
        <v>7.6976</v>
      </c>
    </row>
    <row r="98">
      <c r="A98" s="154" t="n">
        <v>73</v>
      </c>
      <c r="B98" s="154" t="inlineStr">
        <is>
          <t>7.24% GOI 2055</t>
        </is>
      </c>
      <c r="C98" s="154" t="inlineStr">
        <is>
          <t>IN0020250075</t>
        </is>
      </c>
      <c r="D98" s="154" t="inlineStr">
        <is>
          <t>Sovereign</t>
        </is>
      </c>
      <c r="E98" s="169" t="n">
        <v>15000000</v>
      </c>
      <c r="F98" s="170" t="n">
        <v>14616.28</v>
      </c>
      <c r="G98" s="13" t="n">
        <v>0.0149</v>
      </c>
      <c r="H98" s="17" t="n">
        <v>56844</v>
      </c>
      <c r="J98" s="170" t="n">
        <v>7.6367</v>
      </c>
    </row>
    <row r="99">
      <c r="A99" s="154" t="n">
        <v>74</v>
      </c>
      <c r="B99" s="154" t="inlineStr">
        <is>
          <t>6.48% GOI 2035</t>
        </is>
      </c>
      <c r="C99" s="154" t="inlineStr">
        <is>
          <t>IN0020250091</t>
        </is>
      </c>
      <c r="D99" s="154" t="inlineStr">
        <is>
          <t>Sovereign</t>
        </is>
      </c>
      <c r="E99" s="169" t="n">
        <v>11500000</v>
      </c>
      <c r="F99" s="170" t="n">
        <v>11203.85</v>
      </c>
      <c r="G99" s="13" t="n">
        <v>0.0114</v>
      </c>
      <c r="H99" s="17" t="n">
        <v>49588</v>
      </c>
      <c r="J99" s="170" t="n">
        <v>7.0045</v>
      </c>
    </row>
    <row r="100">
      <c r="A100" s="154" t="n">
        <v>75</v>
      </c>
      <c r="B100" s="154" t="inlineStr">
        <is>
          <t>7.75% Chattisgarh SDL 2042</t>
        </is>
      </c>
      <c r="C100" s="154" t="inlineStr">
        <is>
          <t>IN3520250082</t>
        </is>
      </c>
      <c r="D100" s="154" t="inlineStr">
        <is>
          <t>Sovereign</t>
        </is>
      </c>
      <c r="E100" s="169" t="n">
        <v>10000000</v>
      </c>
      <c r="F100" s="170" t="n">
        <v>10185.92</v>
      </c>
      <c r="G100" s="13" t="n">
        <v>0.0104</v>
      </c>
      <c r="H100" s="17" t="n">
        <v>51901</v>
      </c>
      <c r="J100" s="170" t="n">
        <v>7.8218</v>
      </c>
    </row>
    <row r="101">
      <c r="A101" s="154" t="n">
        <v>76</v>
      </c>
      <c r="B101" s="154" t="inlineStr">
        <is>
          <t>7.43% Maharashtra SDL 2040</t>
        </is>
      </c>
      <c r="C101" s="154" t="inlineStr">
        <is>
          <t>IN2220250392</t>
        </is>
      </c>
      <c r="D101" s="154" t="inlineStr">
        <is>
          <t>Sovereign</t>
        </is>
      </c>
      <c r="E101" s="169" t="n">
        <v>5000000</v>
      </c>
      <c r="F101" s="170" t="n">
        <v>5031.56</v>
      </c>
      <c r="G101" s="13" t="n">
        <v>0.0051</v>
      </c>
      <c r="H101" s="17" t="n">
        <v>51473</v>
      </c>
      <c r="J101" s="170" t="n">
        <v>7.7836</v>
      </c>
    </row>
    <row r="102">
      <c r="A102" s="154" t="n">
        <v>77</v>
      </c>
      <c r="B102" s="154" t="inlineStr">
        <is>
          <t>7.48% Uttar Pradesh SDL 2044</t>
        </is>
      </c>
      <c r="C102" s="154" t="inlineStr">
        <is>
          <t>IN3320230359</t>
        </is>
      </c>
      <c r="D102" s="154" t="inlineStr">
        <is>
          <t>Sovereign</t>
        </is>
      </c>
      <c r="E102" s="169" t="n">
        <v>5000000</v>
      </c>
      <c r="F102" s="170" t="n">
        <v>4897.99</v>
      </c>
      <c r="G102" s="13" t="n">
        <v>0.005</v>
      </c>
      <c r="H102" s="17" t="n">
        <v>52678</v>
      </c>
      <c r="J102" s="170" t="n">
        <v>7.8435</v>
      </c>
    </row>
    <row r="103">
      <c r="A103" s="154" t="n">
        <v>78</v>
      </c>
      <c r="B103" s="154" t="inlineStr">
        <is>
          <t>7.03% Maharashtra SDL 2038</t>
        </is>
      </c>
      <c r="C103" s="154" t="inlineStr">
        <is>
          <t>IN2220250103</t>
        </is>
      </c>
      <c r="D103" s="154" t="inlineStr">
        <is>
          <t>Sovereign</t>
        </is>
      </c>
      <c r="E103" s="169" t="n">
        <v>5000000</v>
      </c>
      <c r="F103" s="170" t="n">
        <v>4883.4</v>
      </c>
      <c r="G103" s="13" t="n">
        <v>0.005</v>
      </c>
      <c r="H103" s="17" t="n">
        <v>50581</v>
      </c>
      <c r="J103" s="170" t="n">
        <v>7.7222</v>
      </c>
    </row>
    <row r="104">
      <c r="A104" s="154" t="n">
        <v>79</v>
      </c>
      <c r="B104" s="154" t="inlineStr">
        <is>
          <t>6.68% GOI 2040</t>
        </is>
      </c>
      <c r="C104" s="154" t="inlineStr">
        <is>
          <t>IN0020250042</t>
        </is>
      </c>
      <c r="D104" s="154" t="inlineStr">
        <is>
          <t>Sovereign</t>
        </is>
      </c>
      <c r="E104" s="169" t="n">
        <v>5000000</v>
      </c>
      <c r="F104" s="170" t="n">
        <v>4851.33</v>
      </c>
      <c r="G104" s="13" t="n">
        <v>0.0049</v>
      </c>
      <c r="H104" s="17" t="n">
        <v>51324</v>
      </c>
      <c r="J104" s="170" t="n">
        <v>7.3278</v>
      </c>
    </row>
    <row r="105">
      <c r="A105" s="154" t="n">
        <v>80</v>
      </c>
      <c r="B105" s="154" t="inlineStr">
        <is>
          <t>7.09% GOI 2054</t>
        </is>
      </c>
      <c r="C105" s="154" t="inlineStr">
        <is>
          <t>IN0020240118</t>
        </is>
      </c>
      <c r="D105" s="154" t="inlineStr">
        <is>
          <t>Sovereign</t>
        </is>
      </c>
      <c r="E105" s="169" t="n">
        <v>3000000</v>
      </c>
      <c r="F105" s="170" t="n">
        <v>2881.86</v>
      </c>
      <c r="G105" s="13" t="n">
        <v>0.0029</v>
      </c>
      <c r="H105" s="17" t="n">
        <v>56466</v>
      </c>
      <c r="J105" s="170" t="n">
        <v>7.6289</v>
      </c>
    </row>
    <row r="106">
      <c r="A106" s="154" t="n">
        <v>81</v>
      </c>
      <c r="B106" s="154" t="inlineStr">
        <is>
          <t>7.08% Haryana SDL 2039</t>
        </is>
      </c>
      <c r="C106" s="154" t="inlineStr">
        <is>
          <t>IN1620240367</t>
        </is>
      </c>
      <c r="D106" s="154" t="inlineStr">
        <is>
          <t>Sovereign</t>
        </is>
      </c>
      <c r="E106" s="169" t="n">
        <v>2500000</v>
      </c>
      <c r="F106" s="170" t="n">
        <v>2381.66</v>
      </c>
      <c r="G106" s="13" t="n">
        <v>0.0024</v>
      </c>
      <c r="H106" s="17" t="n">
        <v>50855</v>
      </c>
      <c r="J106" s="170" t="n">
        <v>7.8295</v>
      </c>
    </row>
    <row r="107">
      <c r="A107" s="154" t="n">
        <v>82</v>
      </c>
      <c r="B107" s="154" t="inlineStr">
        <is>
          <t>7.06% GOI 2028</t>
        </is>
      </c>
      <c r="C107" s="154" t="inlineStr">
        <is>
          <t>IN0020230010</t>
        </is>
      </c>
      <c r="D107" s="154" t="inlineStr">
        <is>
          <t>Sovereign</t>
        </is>
      </c>
      <c r="E107" s="169" t="n">
        <v>1500000</v>
      </c>
      <c r="F107" s="170" t="n">
        <v>1534.8</v>
      </c>
      <c r="G107" s="13" t="n">
        <v>0.0016</v>
      </c>
      <c r="H107" s="17" t="n">
        <v>46853</v>
      </c>
      <c r="J107" s="170" t="n">
        <v>6.2899</v>
      </c>
    </row>
    <row r="108">
      <c r="A108" s="14" t="n"/>
      <c r="B108" s="14" t="inlineStr">
        <is>
          <t>Total</t>
        </is>
      </c>
      <c r="C108" s="14" t="n"/>
      <c r="D108" s="14" t="n"/>
      <c r="E108" s="14" t="n"/>
      <c r="F108" s="171" t="n">
        <v>83867.17999999999</v>
      </c>
      <c r="G108" s="16" t="n">
        <v>0.0854</v>
      </c>
    </row>
    <row r="110">
      <c r="B110" s="10" t="inlineStr">
        <is>
          <t>MONEY MARKET INSTRUMENTS</t>
        </is>
      </c>
    </row>
    <row r="111">
      <c r="B111" s="10" t="inlineStr">
        <is>
          <t>Certificate of Deposit</t>
        </is>
      </c>
    </row>
    <row r="112">
      <c r="A112" s="154" t="n">
        <v>83</v>
      </c>
      <c r="B112" s="154" t="inlineStr">
        <is>
          <t>Axis Bank Limited**</t>
        </is>
      </c>
      <c r="C112" s="154" t="inlineStr">
        <is>
          <t>INE238AD6CI6</t>
        </is>
      </c>
      <c r="D112" s="154" t="inlineStr">
        <is>
          <t>CRISIL A1+</t>
        </is>
      </c>
      <c r="E112" s="169" t="n">
        <v>1500</v>
      </c>
      <c r="F112" s="170" t="n">
        <v>7385.57</v>
      </c>
      <c r="G112" s="13" t="n">
        <v>0.0075</v>
      </c>
      <c r="H112" s="17" t="n">
        <v>46252</v>
      </c>
      <c r="J112" s="170" t="n">
        <v>7.2501</v>
      </c>
    </row>
    <row r="113">
      <c r="A113" s="14" t="n"/>
      <c r="B113" s="14" t="inlineStr">
        <is>
          <t>Total</t>
        </is>
      </c>
      <c r="C113" s="14" t="n"/>
      <c r="D113" s="14" t="n"/>
      <c r="E113" s="14" t="n"/>
      <c r="F113" s="171" t="n">
        <v>7385.57</v>
      </c>
      <c r="G113" s="16" t="n">
        <v>0.0075</v>
      </c>
    </row>
    <row r="115">
      <c r="B115" s="10" t="inlineStr">
        <is>
          <t>Commercial Papers</t>
        </is>
      </c>
    </row>
    <row r="116">
      <c r="B116" s="10" t="inlineStr">
        <is>
          <t>Listed / awaiting listing on the stock exchanges</t>
        </is>
      </c>
    </row>
    <row r="117">
      <c r="A117" s="154" t="n">
        <v>84</v>
      </c>
      <c r="B117" s="154" t="inlineStr">
        <is>
          <t>HDFC Securities Limited**</t>
        </is>
      </c>
      <c r="C117" s="154" t="inlineStr">
        <is>
          <t>INE700G14TP5</t>
        </is>
      </c>
      <c r="D117" s="154" t="inlineStr">
        <is>
          <t>CRISIL A1+</t>
        </is>
      </c>
      <c r="E117" s="169" t="n">
        <v>2000</v>
      </c>
      <c r="F117" s="170" t="n">
        <v>9831.540000000001</v>
      </c>
      <c r="G117" s="13" t="n">
        <v>0.01</v>
      </c>
      <c r="H117" s="17" t="n">
        <v>46251</v>
      </c>
      <c r="J117" s="170" t="n">
        <v>8.1225</v>
      </c>
    </row>
    <row r="118">
      <c r="A118" s="14" t="n"/>
      <c r="B118" s="14" t="inlineStr">
        <is>
          <t>Total</t>
        </is>
      </c>
      <c r="C118" s="14" t="n"/>
      <c r="D118" s="14" t="n"/>
      <c r="E118" s="14" t="n"/>
      <c r="F118" s="171" t="n">
        <v>9831.540000000001</v>
      </c>
      <c r="G118" s="16" t="n">
        <v>0.01</v>
      </c>
    </row>
    <row r="120">
      <c r="A120" s="154" t="n">
        <v>85</v>
      </c>
      <c r="B120" s="10" t="inlineStr">
        <is>
          <t>TREPS / Reverse Repo Investments</t>
        </is>
      </c>
      <c r="F120" s="170" t="n">
        <v>64581.17</v>
      </c>
      <c r="G120" s="13" t="n">
        <v>0.0659</v>
      </c>
      <c r="H120" s="17" t="n">
        <v>46174</v>
      </c>
    </row>
    <row r="121">
      <c r="A121" s="14" t="n"/>
      <c r="B121" s="14" t="inlineStr">
        <is>
          <t>Total</t>
        </is>
      </c>
      <c r="C121" s="14" t="n"/>
      <c r="D121" s="14" t="n"/>
      <c r="E121" s="14" t="n"/>
      <c r="F121" s="171" t="n">
        <v>64581.17</v>
      </c>
      <c r="G121" s="16" t="n">
        <v>0.0659</v>
      </c>
    </row>
    <row r="123">
      <c r="B123" s="10" t="inlineStr">
        <is>
          <t>Mutual Funds</t>
        </is>
      </c>
    </row>
    <row r="124">
      <c r="A124" s="154" t="n">
        <v>86</v>
      </c>
      <c r="B124" s="154" t="inlineStr">
        <is>
          <t>DSP Gold ETF</t>
        </is>
      </c>
      <c r="C124" s="154" t="inlineStr">
        <is>
          <t>INF740KA1SW3</t>
        </is>
      </c>
      <c r="D124" s="154" t="inlineStr">
        <is>
          <t>Mutual Funds</t>
        </is>
      </c>
      <c r="E124" s="169" t="n">
        <v>65029647</v>
      </c>
      <c r="F124" s="170" t="n">
        <v>98259.8</v>
      </c>
      <c r="G124" s="13" t="n">
        <v>0.1002</v>
      </c>
      <c r="J124" s="170" t="n"/>
    </row>
    <row r="125">
      <c r="A125" s="154" t="n">
        <v>87</v>
      </c>
      <c r="B125" s="154" t="inlineStr">
        <is>
          <t>DSP Nifty50 Equial Weight ETF</t>
        </is>
      </c>
      <c r="C125" s="154" t="inlineStr">
        <is>
          <t>INF740KA1QK2</t>
        </is>
      </c>
      <c r="D125" s="154" t="inlineStr">
        <is>
          <t>Mutual Funds</t>
        </is>
      </c>
      <c r="E125" s="169" t="n">
        <v>18006896</v>
      </c>
      <c r="F125" s="170" t="n">
        <v>60913.73</v>
      </c>
      <c r="G125" s="13" t="n">
        <v>0.0621</v>
      </c>
      <c r="J125" s="170" t="n"/>
    </row>
    <row r="126">
      <c r="A126" s="154" t="n">
        <v>88</v>
      </c>
      <c r="B126" s="154" t="inlineStr">
        <is>
          <t>DSP SILVER ETF</t>
        </is>
      </c>
      <c r="C126" s="154" t="inlineStr">
        <is>
          <t>INF740KA1RE3</t>
        </is>
      </c>
      <c r="D126" s="154" t="inlineStr">
        <is>
          <t>Mutual Funds</t>
        </is>
      </c>
      <c r="E126" s="169" t="n">
        <v>8163638</v>
      </c>
      <c r="F126" s="170" t="n">
        <v>20535.63</v>
      </c>
      <c r="G126" s="13" t="n">
        <v>0.021</v>
      </c>
      <c r="J126" s="170" t="n"/>
    </row>
    <row r="127">
      <c r="A127" s="154" t="n">
        <v>89</v>
      </c>
      <c r="B127" s="154" t="inlineStr">
        <is>
          <t>DSP NIFTY PSU BANK ETF</t>
        </is>
      </c>
      <c r="C127" s="154" t="inlineStr">
        <is>
          <t>INF740KA1SY9</t>
        </is>
      </c>
      <c r="D127" s="154" t="inlineStr">
        <is>
          <t>Mutual Funds</t>
        </is>
      </c>
      <c r="E127" s="169" t="n">
        <v>7411719</v>
      </c>
      <c r="F127" s="170" t="n">
        <v>6139.13</v>
      </c>
      <c r="G127" s="13" t="n">
        <v>0.0063</v>
      </c>
      <c r="J127" s="170" t="n"/>
    </row>
    <row r="128">
      <c r="A128" s="14" t="n"/>
      <c r="B128" s="14" t="inlineStr">
        <is>
          <t>Total</t>
        </is>
      </c>
      <c r="C128" s="14" t="n"/>
      <c r="D128" s="14" t="n"/>
      <c r="E128" s="14" t="n"/>
      <c r="F128" s="171" t="n">
        <v>185848.29</v>
      </c>
      <c r="G128" s="16" t="n">
        <v>0.1896</v>
      </c>
    </row>
    <row r="130">
      <c r="B130" s="10" t="inlineStr">
        <is>
          <t>OTHERS</t>
        </is>
      </c>
    </row>
    <row r="131">
      <c r="B131" s="10" t="inlineStr">
        <is>
          <t>Overseas Mutual Fund</t>
        </is>
      </c>
    </row>
    <row r="132">
      <c r="A132" s="154" t="n">
        <v>90</v>
      </c>
      <c r="B132" s="154" t="inlineStr">
        <is>
          <t>The Communication Services Select Sector SPDR Fund</t>
        </is>
      </c>
      <c r="C132" s="154" t="inlineStr">
        <is>
          <t>US81369Y8527</t>
        </is>
      </c>
      <c r="D132" s="154" t="inlineStr">
        <is>
          <t>Foreign Security</t>
        </is>
      </c>
      <c r="E132" s="169" t="n">
        <v>87641</v>
      </c>
      <c r="F132" s="170" t="n">
        <v>9671.209999999999</v>
      </c>
      <c r="G132" s="13" t="n">
        <v>0.009900000000000001</v>
      </c>
      <c r="J132" s="170" t="n"/>
    </row>
    <row r="133">
      <c r="A133" s="154" t="n">
        <v>91</v>
      </c>
      <c r="B133" s="154" t="inlineStr">
        <is>
          <t>iShares Global Industrials ETF</t>
        </is>
      </c>
      <c r="C133" s="154" t="inlineStr">
        <is>
          <t>US4642887297</t>
        </is>
      </c>
      <c r="D133" s="154" t="inlineStr">
        <is>
          <t>Foreign Security</t>
        </is>
      </c>
      <c r="E133" s="169" t="n">
        <v>51231</v>
      </c>
      <c r="F133" s="170" t="n">
        <v>9519.18</v>
      </c>
      <c r="G133" s="13" t="n">
        <v>0.0097</v>
      </c>
      <c r="J133" s="170" t="n"/>
    </row>
    <row r="134">
      <c r="A134" s="154" t="n">
        <v>92</v>
      </c>
      <c r="B134" s="154" t="inlineStr">
        <is>
          <t>iShares S&amp;P 500 Energy Sector UCITS ETF</t>
        </is>
      </c>
      <c r="C134" s="154" t="inlineStr">
        <is>
          <t>IE00B42NKQ00</t>
        </is>
      </c>
      <c r="D134" s="154" t="inlineStr">
        <is>
          <t>Foreign Security</t>
        </is>
      </c>
      <c r="E134" s="169" t="n">
        <v>528644</v>
      </c>
      <c r="F134" s="170" t="n">
        <v>5932.44</v>
      </c>
      <c r="G134" s="13" t="n">
        <v>0.0061</v>
      </c>
      <c r="J134" s="170" t="n"/>
    </row>
    <row r="135">
      <c r="A135" s="154" t="n">
        <v>93</v>
      </c>
      <c r="B135" s="154" t="inlineStr">
        <is>
          <t>iShares Global Healthcare ETF</t>
        </is>
      </c>
      <c r="C135" s="154" t="inlineStr">
        <is>
          <t>US4642873255</t>
        </is>
      </c>
      <c r="D135" s="154" t="inlineStr">
        <is>
          <t>Foreign Security</t>
        </is>
      </c>
      <c r="E135" s="169" t="n">
        <v>50883</v>
      </c>
      <c r="F135" s="170" t="n">
        <v>4586.51</v>
      </c>
      <c r="G135" s="13" t="n">
        <v>0.0047</v>
      </c>
      <c r="J135" s="170" t="n"/>
    </row>
    <row r="136">
      <c r="A136" s="154" t="n">
        <v>94</v>
      </c>
      <c r="B136" s="154" t="inlineStr">
        <is>
          <t>iShares Global Comm Services ETF</t>
        </is>
      </c>
      <c r="C136" s="154" t="inlineStr">
        <is>
          <t>US4642872752</t>
        </is>
      </c>
      <c r="D136" s="154" t="inlineStr">
        <is>
          <t>Foreign Security</t>
        </is>
      </c>
      <c r="E136" s="169" t="n">
        <v>3966</v>
      </c>
      <c r="F136" s="170" t="n">
        <v>467.81</v>
      </c>
      <c r="G136" s="13" t="n">
        <v>0.0005</v>
      </c>
      <c r="J136" s="170" t="n"/>
    </row>
    <row r="137">
      <c r="A137" s="14" t="n"/>
      <c r="B137" s="14" t="inlineStr">
        <is>
          <t>Total</t>
        </is>
      </c>
      <c r="C137" s="14" t="n"/>
      <c r="D137" s="14" t="n"/>
      <c r="E137" s="14" t="n"/>
      <c r="F137" s="171" t="n">
        <v>30177.15</v>
      </c>
      <c r="G137" s="16" t="n">
        <v>0.0309</v>
      </c>
    </row>
    <row r="139">
      <c r="B139" s="10" t="inlineStr">
        <is>
          <t>Commodities</t>
        </is>
      </c>
    </row>
    <row r="140">
      <c r="A140" s="154" t="n">
        <v>95</v>
      </c>
      <c r="B140" s="154" t="inlineStr">
        <is>
          <t>GOLD</t>
        </is>
      </c>
      <c r="E140" s="169" t="n">
        <v>288</v>
      </c>
      <c r="F140" s="170" t="n">
        <v>45000</v>
      </c>
      <c r="G140" s="13" t="n">
        <v>0.0459</v>
      </c>
      <c r="J140" s="170" t="n"/>
    </row>
    <row r="141">
      <c r="A141" s="154" t="n">
        <v>57</v>
      </c>
      <c r="B141" s="154" t="inlineStr">
        <is>
          <t>Gold ETCD</t>
        </is>
      </c>
      <c r="D141" s="154" t="inlineStr">
        <is>
          <t>Stock Futures</t>
        </is>
      </c>
      <c r="E141" s="169" t="n">
        <v>-288</v>
      </c>
      <c r="F141" s="170" t="n">
        <v>-44805.6</v>
      </c>
      <c r="G141" s="13" t="n">
        <v>-0.0457</v>
      </c>
      <c r="H141" s="17" t="n">
        <v>46178</v>
      </c>
      <c r="J141" s="170" t="n"/>
    </row>
    <row r="142">
      <c r="A142" s="14" t="n"/>
      <c r="B142" s="14" t="inlineStr">
        <is>
          <t>Total</t>
        </is>
      </c>
      <c r="C142" s="14" t="n"/>
      <c r="D142" s="14" t="n"/>
      <c r="E142" s="14" t="n"/>
      <c r="F142" s="171" t="n">
        <v>45000</v>
      </c>
      <c r="G142" s="16" t="n">
        <v>0.0459</v>
      </c>
    </row>
    <row r="144">
      <c r="B144" s="10" t="inlineStr">
        <is>
          <t>Cash &amp; Cash Equivalent</t>
        </is>
      </c>
    </row>
    <row r="145">
      <c r="B145" s="154" t="inlineStr">
        <is>
          <t>Cash Margin</t>
        </is>
      </c>
      <c r="E145" s="169" t="n"/>
      <c r="F145" s="170" t="n">
        <v>14000</v>
      </c>
      <c r="G145" s="13" t="n">
        <v>0.0143</v>
      </c>
      <c r="J145" s="170" t="n"/>
    </row>
    <row r="146">
      <c r="B146" s="154" t="inlineStr">
        <is>
          <t>Net Receivables/Payables</t>
        </is>
      </c>
      <c r="E146" s="169" t="n"/>
      <c r="F146" s="170" t="n">
        <v>6395.35</v>
      </c>
      <c r="G146" s="13" t="n">
        <v>0.0069</v>
      </c>
      <c r="J146" s="170" t="n"/>
    </row>
    <row r="147">
      <c r="A147" s="14" t="n"/>
      <c r="B147" s="14" t="inlineStr">
        <is>
          <t>Total</t>
        </is>
      </c>
      <c r="C147" s="14" t="n"/>
      <c r="D147" s="14" t="n"/>
      <c r="E147" s="14" t="n"/>
      <c r="F147" s="171" t="n">
        <v>20395.35</v>
      </c>
      <c r="G147" s="16" t="n">
        <v>0.0212</v>
      </c>
    </row>
    <row r="149">
      <c r="A149" s="153" t="n"/>
      <c r="B149" s="153" t="inlineStr">
        <is>
          <t>GRAND TOTAL</t>
        </is>
      </c>
      <c r="C149" s="153" t="n"/>
      <c r="D149" s="153" t="n"/>
      <c r="E149" s="153" t="n"/>
      <c r="F149" s="172" t="n">
        <v>980176.12</v>
      </c>
      <c r="G149" s="19" t="n">
        <v>1</v>
      </c>
    </row>
    <row r="150">
      <c r="A150" s="154" t="inlineStr">
        <is>
          <t>Notes:</t>
        </is>
      </c>
    </row>
    <row r="151">
      <c r="A151" s="154" t="n">
        <v>1</v>
      </c>
      <c r="B151" s="154" t="inlineStr">
        <is>
          <t>** Non Traded in accordance with SEBI Regulations.</t>
        </is>
      </c>
    </row>
    <row r="152">
      <c r="A152" s="21" t="n">
        <v>2</v>
      </c>
      <c r="B152" s="21" t="inlineStr">
        <is>
          <t>Market value includes accrued interest</t>
        </is>
      </c>
    </row>
    <row r="153">
      <c r="A153" s="21" t="n">
        <v>3</v>
      </c>
      <c r="B153" s="166" t="inlineStr">
        <is>
          <t>Additional Disclosure of Overseas Mutual Fund Holdings</t>
        </is>
      </c>
    </row>
    <row r="154">
      <c r="A154" s="21" t="n"/>
      <c r="B154" s="140" t="inlineStr">
        <is>
          <t>iShares Global Industrials ETF</t>
        </is>
      </c>
    </row>
    <row r="155">
      <c r="A155" s="21" t="n"/>
      <c r="B155" s="140" t="inlineStr">
        <is>
          <t>iShares Global Healthcare ETF</t>
        </is>
      </c>
    </row>
    <row r="156">
      <c r="A156" s="21" t="n"/>
      <c r="B156" s="140" t="inlineStr">
        <is>
          <t>iShares S&amp;P 500 Energy Sector UCITS ETF</t>
        </is>
      </c>
    </row>
    <row r="157">
      <c r="A157" s="21" t="n"/>
      <c r="B157" s="140" t="inlineStr">
        <is>
          <t>The Communication Services Select Sector SPDR Fund</t>
        </is>
      </c>
      <c r="C157" s="140" t="n"/>
    </row>
    <row r="158">
      <c r="A158" s="21" t="n"/>
      <c r="B158" s="140" t="inlineStr">
        <is>
          <t>iShares Global Comm Services ETF</t>
        </is>
      </c>
    </row>
    <row r="160">
      <c r="B160" s="154" t="inlineStr">
        <is>
          <t>Scheme Riskometer</t>
        </is>
      </c>
    </row>
    <row r="174" ht="60" customHeight="1">
      <c r="B174" s="84" t="inlineStr">
        <is>
          <t>Benchmark Riskometer: 40% NIFTY500 TRI + 20% NIFTY Composite Debt Index + 15% Domestic Price of Physical Gold (based on London Bullion Market Association (LBMA) gold daily spot fixing price) + 5% iCOMDEX Composite Index + 20% MSCI World Index</t>
        </is>
      </c>
    </row>
    <row r="187">
      <c r="A187" s="43" t="inlineStr">
        <is>
          <t>Sr. No.</t>
        </is>
      </c>
      <c r="B187" s="44" t="inlineStr">
        <is>
          <t>Particulars</t>
        </is>
      </c>
      <c r="C187" s="45" t="n"/>
      <c r="D187" s="45" t="n"/>
      <c r="E187" s="46" t="n"/>
    </row>
    <row r="188">
      <c r="A188" s="47" t="n">
        <v>4</v>
      </c>
      <c r="B188" s="165" t="n"/>
      <c r="C188" s="39" t="inlineStr">
        <is>
          <t>Portfolio Information</t>
        </is>
      </c>
      <c r="E188" s="49" t="n"/>
    </row>
    <row r="189">
      <c r="A189" s="47" t="n"/>
      <c r="B189" s="165" t="inlineStr">
        <is>
          <t>Description (if any)</t>
        </is>
      </c>
      <c r="C189" s="161" t="n"/>
      <c r="E189" s="49" t="n"/>
    </row>
    <row r="190">
      <c r="A190" s="47" t="n"/>
      <c r="B190" s="165" t="inlineStr">
        <is>
          <t>Annualised Portfolio YTM*@@</t>
        </is>
      </c>
      <c r="C190" s="162" t="n">
        <v>0.0690112253690654</v>
      </c>
      <c r="E190" s="49" t="n"/>
    </row>
    <row r="191">
      <c r="A191" s="47" t="n"/>
      <c r="B191" s="165" t="inlineStr">
        <is>
          <t>Macaulay Duration@@</t>
        </is>
      </c>
      <c r="C191" s="50" t="n">
        <v>4.27494585825352</v>
      </c>
      <c r="E191" s="49" t="n"/>
    </row>
    <row r="192">
      <c r="A192" s="47" t="n"/>
      <c r="B192" s="165" t="inlineStr">
        <is>
          <t>Residual Maturity@@</t>
        </is>
      </c>
      <c r="C192" s="50" t="n">
        <v>9.37884973094363</v>
      </c>
      <c r="E192" s="49" t="n"/>
    </row>
    <row r="193">
      <c r="A193" s="47" t="n"/>
      <c r="B193" s="165" t="inlineStr">
        <is>
          <t>Modified Duration (in years)@@</t>
        </is>
      </c>
      <c r="C193" s="50" t="n">
        <v>4.10467302198408</v>
      </c>
      <c r="E193" s="49" t="n"/>
    </row>
    <row r="194">
      <c r="A194" s="47" t="n"/>
      <c r="B194" s="20" t="inlineStr">
        <is>
          <t>* In case of semi-annual YTM, it will be annualised</t>
        </is>
      </c>
      <c r="C194" s="20" t="n"/>
      <c r="E194" s="49" t="n"/>
    </row>
    <row r="195">
      <c r="A195" s="47" t="n">
        <v>5</v>
      </c>
      <c r="B195" s="51" t="inlineStr">
        <is>
          <t>NAV AND Dividend</t>
        </is>
      </c>
      <c r="C195" s="20" t="n"/>
      <c r="E195" s="49" t="n"/>
    </row>
    <row r="196">
      <c r="A196" s="47" t="n"/>
      <c r="B196" s="173" t="inlineStr">
        <is>
          <t>Plan/Option Name</t>
        </is>
      </c>
      <c r="C196" s="150" t="inlineStr">
        <is>
          <t>NAV per unit (Rs)</t>
        </is>
      </c>
      <c r="D196" s="174" t="n"/>
      <c r="E196" s="101" t="inlineStr">
        <is>
          <t>Aggregate distributions during the portfolio period  (Rs. per Unit)</t>
        </is>
      </c>
    </row>
    <row r="197">
      <c r="A197" s="47" t="n"/>
      <c r="B197" s="175" t="n"/>
      <c r="C197" s="52" t="inlineStr">
        <is>
          <t>As on April 30, 2026</t>
        </is>
      </c>
      <c r="D197" s="52" t="inlineStr">
        <is>
          <t>As on May 31, 2026</t>
        </is>
      </c>
      <c r="E197" s="175" t="n"/>
    </row>
    <row r="198">
      <c r="A198" s="53" t="n"/>
      <c r="B198" s="54" t="inlineStr">
        <is>
          <t>Direct Plan-Growth Plan</t>
        </is>
      </c>
      <c r="C198" s="77" t="inlineStr">
        <is>
          <t>16.4019</t>
        </is>
      </c>
      <c r="D198" s="77" t="inlineStr">
        <is>
          <t>16.6939*</t>
        </is>
      </c>
      <c r="E198" s="161" t="inlineStr">
        <is>
          <t>-</t>
        </is>
      </c>
    </row>
    <row r="199">
      <c r="A199" s="53" t="n"/>
      <c r="B199" s="54" t="inlineStr">
        <is>
          <t>Direct Plan-IDCW Plan</t>
        </is>
      </c>
      <c r="C199" s="77" t="inlineStr">
        <is>
          <t>15.6215</t>
        </is>
      </c>
      <c r="D199" s="77" t="inlineStr">
        <is>
          <t>15.8995*</t>
        </is>
      </c>
      <c r="E199" s="77" t="inlineStr">
        <is>
          <t>-</t>
        </is>
      </c>
    </row>
    <row r="200">
      <c r="A200" s="53" t="n"/>
      <c r="B200" s="54" t="inlineStr">
        <is>
          <t>Direct Plan-Daily IDCW Plan</t>
        </is>
      </c>
      <c r="C200" s="56" t="n">
        <v>0</v>
      </c>
      <c r="D200" s="56" t="n">
        <v>0</v>
      </c>
      <c r="E200" s="57" t="n">
        <v>0</v>
      </c>
    </row>
    <row r="201">
      <c r="A201" s="53" t="n"/>
      <c r="B201" s="54" t="inlineStr">
        <is>
          <t>Direct Plan-Weekly IDCW Plan</t>
        </is>
      </c>
      <c r="C201" s="56" t="n">
        <v>0</v>
      </c>
      <c r="D201" s="56" t="n">
        <v>0</v>
      </c>
      <c r="E201" s="57" t="n">
        <v>0</v>
      </c>
    </row>
    <row r="202">
      <c r="A202" s="53" t="n"/>
      <c r="B202" s="54" t="inlineStr">
        <is>
          <t>Direct Plan-Monthly IDCW Plan</t>
        </is>
      </c>
      <c r="C202" s="56" t="n">
        <v>0</v>
      </c>
      <c r="D202" s="56" t="n">
        <v>0</v>
      </c>
      <c r="E202" s="57" t="n">
        <v>0</v>
      </c>
    </row>
    <row r="203">
      <c r="A203" s="53" t="n"/>
      <c r="B203" s="54" t="inlineStr">
        <is>
          <t>Direct Plan-Quarterly IDCW Plan</t>
        </is>
      </c>
      <c r="C203" s="56" t="n">
        <v>0</v>
      </c>
      <c r="D203" s="56" t="n">
        <v>0</v>
      </c>
      <c r="E203" s="57" t="n">
        <v>0</v>
      </c>
    </row>
    <row r="204">
      <c r="A204" s="53" t="n"/>
      <c r="B204" s="58" t="n"/>
      <c r="C204" s="59" t="n"/>
      <c r="D204" s="59" t="n"/>
      <c r="E204" s="39" t="n"/>
    </row>
    <row r="205">
      <c r="A205" s="47" t="n"/>
      <c r="B205" s="60" t="inlineStr">
        <is>
          <t>Regular Plan-Growth Plan</t>
        </is>
      </c>
      <c r="C205" s="77" t="inlineStr">
        <is>
          <t>15.8456</t>
        </is>
      </c>
      <c r="D205" s="77" t="inlineStr">
        <is>
          <t>16.1129*</t>
        </is>
      </c>
      <c r="E205" s="161" t="inlineStr">
        <is>
          <t>-</t>
        </is>
      </c>
    </row>
    <row r="206">
      <c r="A206" s="47" t="n"/>
      <c r="B206" s="60" t="inlineStr">
        <is>
          <t>Regular Plan-IDCW Plan</t>
        </is>
      </c>
      <c r="C206" s="77" t="inlineStr">
        <is>
          <t>14.2789</t>
        </is>
      </c>
      <c r="D206" s="77" t="inlineStr">
        <is>
          <t>14.5198*</t>
        </is>
      </c>
      <c r="E206" s="77" t="inlineStr">
        <is>
          <t>-</t>
        </is>
      </c>
    </row>
    <row r="207">
      <c r="A207" s="47" t="n"/>
      <c r="B207" s="60" t="inlineStr">
        <is>
          <t>Regular Plan-Daily IDCW Plan</t>
        </is>
      </c>
      <c r="C207" s="61" t="n">
        <v>0</v>
      </c>
      <c r="D207" s="61" t="n">
        <v>0</v>
      </c>
      <c r="E207" s="62" t="n">
        <v>0</v>
      </c>
    </row>
    <row r="208">
      <c r="A208" s="47" t="n"/>
      <c r="B208" s="60" t="inlineStr">
        <is>
          <t>Regular Plan-Weekly IDCW Plan</t>
        </is>
      </c>
      <c r="C208" s="61" t="n">
        <v>0</v>
      </c>
      <c r="D208" s="61" t="n">
        <v>0</v>
      </c>
      <c r="E208" s="62" t="n">
        <v>0</v>
      </c>
    </row>
    <row r="209">
      <c r="A209" s="47" t="n"/>
      <c r="B209" s="60" t="inlineStr">
        <is>
          <t>Regular Plan-Monthly IDCW Plan</t>
        </is>
      </c>
      <c r="C209" s="61" t="n">
        <v>0</v>
      </c>
      <c r="D209" s="61" t="n">
        <v>0</v>
      </c>
      <c r="E209" s="62" t="n">
        <v>0</v>
      </c>
    </row>
    <row r="210">
      <c r="A210" s="47" t="n"/>
      <c r="B210" s="60" t="inlineStr">
        <is>
          <t>Regular Plan-Quarterly IDCW Plan</t>
        </is>
      </c>
      <c r="C210" s="61" t="n">
        <v>0</v>
      </c>
      <c r="D210" s="61" t="n">
        <v>0</v>
      </c>
      <c r="E210" s="62" t="n">
        <v>0</v>
      </c>
    </row>
    <row r="211">
      <c r="A211" s="47" t="n"/>
      <c r="B211" s="63" t="inlineStr">
        <is>
          <t>IDCW -  Income Distribution cum Capital Withdrawal.</t>
        </is>
      </c>
      <c r="C211" s="64" t="n"/>
      <c r="D211" s="64" t="n"/>
      <c r="E211" s="49" t="n"/>
    </row>
    <row r="212">
      <c r="A212" s="65" t="n"/>
      <c r="B212" s="66" t="n"/>
      <c r="C212" s="66" t="n"/>
      <c r="D212" s="66" t="n"/>
      <c r="E212" s="67" t="n"/>
    </row>
    <row r="213">
      <c r="A213" s="47" t="n">
        <v>6</v>
      </c>
      <c r="B213" s="68" t="inlineStr">
        <is>
          <t>Portfolio Turn Over Ratio ^^</t>
        </is>
      </c>
      <c r="C213" s="60" t="n"/>
      <c r="D213" s="66" t="n"/>
      <c r="E213" s="69" t="n"/>
    </row>
    <row r="214">
      <c r="A214" s="47" t="n"/>
      <c r="B214" s="60" t="inlineStr">
        <is>
          <t xml:space="preserve"> - For Purchase</t>
        </is>
      </c>
      <c r="C214" s="77" t="n">
        <v>0.15</v>
      </c>
      <c r="D214" s="66" t="n"/>
      <c r="E214" s="67" t="n"/>
    </row>
    <row r="215">
      <c r="A215" s="47" t="n"/>
      <c r="B215" s="60" t="inlineStr">
        <is>
          <t xml:space="preserve"> - For Sale</t>
        </is>
      </c>
      <c r="C215" s="77" t="n">
        <v>0.02</v>
      </c>
      <c r="D215" s="66" t="n"/>
      <c r="E215" s="67" t="n"/>
    </row>
    <row r="216">
      <c r="A216" s="47" t="n">
        <v>7</v>
      </c>
      <c r="B216" s="70" t="inlineStr">
        <is>
          <t>Total investment in foreign securities/ADR/GDR (Rs. lakh)</t>
        </is>
      </c>
      <c r="C216" s="71" t="n">
        <v>131299.7637049</v>
      </c>
      <c r="D216" s="66" t="n"/>
      <c r="E216" s="69" t="n"/>
    </row>
    <row r="217" ht="24" customHeight="1">
      <c r="A217" s="47" t="n">
        <v>8</v>
      </c>
      <c r="B217" s="72" t="inlineStr">
        <is>
          <t>Total of securities below investment grade and default provided for the of May 31, 2026 (Rs. lakh)</t>
        </is>
      </c>
      <c r="C217" s="71" t="inlineStr">
        <is>
          <t>-</t>
        </is>
      </c>
      <c r="D217" s="73" t="n"/>
      <c r="E217" s="69" t="n"/>
    </row>
    <row r="218">
      <c r="A218" s="47" t="n">
        <v>9</v>
      </c>
      <c r="B218" s="74" t="inlineStr">
        <is>
          <t>Total investment in illiquid shares/securities</t>
        </is>
      </c>
      <c r="C218" s="75" t="n"/>
      <c r="E218" s="69" t="n"/>
    </row>
    <row r="219">
      <c r="A219" s="47" t="n"/>
      <c r="B219" s="76" t="inlineStr">
        <is>
          <t>- Value (In Rs. Lakh)</t>
        </is>
      </c>
      <c r="C219" s="77" t="inlineStr">
        <is>
          <t>-</t>
        </is>
      </c>
      <c r="E219" s="69" t="n"/>
    </row>
    <row r="220">
      <c r="A220" s="47" t="n"/>
      <c r="B220" s="78" t="inlineStr">
        <is>
          <t>- in percentage terms (%)</t>
        </is>
      </c>
      <c r="C220" s="176" t="inlineStr">
        <is>
          <t>-</t>
        </is>
      </c>
      <c r="E220" s="69" t="n"/>
    </row>
    <row r="221">
      <c r="A221" s="47" t="n"/>
      <c r="B221" s="78" t="n"/>
      <c r="C221" s="177" t="n"/>
      <c r="E221" s="69" t="n"/>
    </row>
    <row r="222" ht="24" customHeight="1">
      <c r="A222" s="47" t="n">
        <v>7</v>
      </c>
      <c r="B222" s="74" t="inlineStr">
        <is>
          <t>Total outstanding exposure to derivatives at the end of  May 31, 2026</t>
        </is>
      </c>
      <c r="C222" s="75" t="n"/>
      <c r="D222" s="66" t="n"/>
      <c r="E222" s="69" t="n"/>
    </row>
    <row r="223">
      <c r="A223" s="47" t="n"/>
      <c r="B223" s="76" t="inlineStr">
        <is>
          <t>- Value (In Rs. Lakh)</t>
        </is>
      </c>
      <c r="C223" s="77" t="n">
        <v>1504.56</v>
      </c>
      <c r="D223" s="66" t="n"/>
      <c r="E223" s="69" t="n"/>
    </row>
    <row r="224">
      <c r="A224" s="47" t="n"/>
      <c r="B224" s="78" t="inlineStr">
        <is>
          <t>- in percentage term (%)</t>
        </is>
      </c>
      <c r="C224" s="77" t="n">
        <v>0.001534989441889711</v>
      </c>
      <c r="D224" s="66" t="n"/>
      <c r="E224" s="69" t="n"/>
    </row>
    <row r="225">
      <c r="A225" s="81" t="n"/>
      <c r="B225" s="82" t="n"/>
      <c r="C225" s="82" t="n"/>
      <c r="D225" s="82" t="n"/>
      <c r="E225" s="83" t="n"/>
    </row>
    <row r="227">
      <c r="A227" s="10" t="inlineStr">
        <is>
          <t>*</t>
        </is>
      </c>
      <c r="B227" s="154" t="inlineStr">
        <is>
          <t>Computed NAV</t>
        </is>
      </c>
    </row>
    <row r="228">
      <c r="A228" s="10" t="inlineStr">
        <is>
          <t>**</t>
        </is>
      </c>
      <c r="B228" s="154" t="inlineStr">
        <is>
          <t>NAV as on Maturity date</t>
        </is>
      </c>
    </row>
    <row r="229">
      <c r="A229" s="10" t="inlineStr">
        <is>
          <t>N.A.</t>
        </is>
      </c>
      <c r="B229" s="154" t="inlineStr">
        <is>
          <t xml:space="preserve"> Not Applicable.</t>
        </is>
      </c>
    </row>
    <row r="230">
      <c r="A230" s="10" t="inlineStr">
        <is>
          <t>^^</t>
        </is>
      </c>
      <c r="B230" s="154" t="inlineStr">
        <is>
          <t>Portfolio Turn Over Ratio is for Equity Schemes.</t>
        </is>
      </c>
    </row>
    <row r="231" ht="36" customHeight="1">
      <c r="A231" s="10" t="inlineStr">
        <is>
          <t>@@</t>
        </is>
      </c>
      <c r="B231" s="84" t="inlineStr">
        <is>
          <t>Residual, Modified Duration and Portfolio YTM (Annualised) is for Debt Schemes and for Debt portion of DSP Multi Asset Allocation Fund.</t>
        </is>
      </c>
    </row>
    <row r="232" ht="48" customHeight="1">
      <c r="B232" s="84" t="inlineStr">
        <is>
          <t>Pursuant to payment of IDCW, the NAV of the IDCW Option(s) of aforesaid Scheme of the Fund would fall to the extent of payout and statutory levy, if any. For complete distribution history of the Schemes, please visit www.dspim.com</t>
        </is>
      </c>
    </row>
    <row r="234" customFormat="1" s="114">
      <c r="B234" s="114" t="inlineStr">
        <is>
          <t>Hedging Positions through Futures as on 31st May 2026 :</t>
        </is>
      </c>
      <c r="H234" s="115" t="inlineStr">
        <is>
          <t>Amount in Rupees</t>
        </is>
      </c>
    </row>
    <row r="235" ht="36" customFormat="1" customHeight="1" s="114">
      <c r="B235" s="116" t="inlineStr">
        <is>
          <t xml:space="preserve">Scheme </t>
        </is>
      </c>
      <c r="C235" s="116" t="inlineStr">
        <is>
          <t>Underlying</t>
        </is>
      </c>
      <c r="D235" s="116" t="inlineStr">
        <is>
          <t>Long / Short</t>
        </is>
      </c>
      <c r="E235" s="116" t="inlineStr">
        <is>
          <t>Futures Price when purchased</t>
        </is>
      </c>
      <c r="F235" s="116" t="inlineStr">
        <is>
          <t>Current price of the contract</t>
        </is>
      </c>
      <c r="G235" s="116" t="inlineStr">
        <is>
          <t>Margin maintained in Rupees Lakhs</t>
        </is>
      </c>
      <c r="H235" s="116" t="inlineStr">
        <is>
          <t>Total % of existing assets hedged through futures</t>
        </is>
      </c>
    </row>
    <row r="236" customFormat="1" s="114">
      <c r="B236" s="117" t="inlineStr">
        <is>
          <t>DSP Multi Asset Allocation Fund</t>
        </is>
      </c>
      <c r="C236" s="117" t="inlineStr">
        <is>
          <t>GOLD</t>
        </is>
      </c>
      <c r="D236" s="117" t="inlineStr">
        <is>
          <t>Short</t>
        </is>
      </c>
      <c r="E236" s="118" t="n">
        <v>153528.741832</v>
      </c>
      <c r="F236" s="118" t="n">
        <v>155575</v>
      </c>
      <c r="G236" s="133" t="n">
        <v>4180.482</v>
      </c>
      <c r="H236" s="119" t="n">
        <v>1</v>
      </c>
    </row>
    <row r="237" customFormat="1" s="114">
      <c r="B237" s="120" t="n"/>
      <c r="C237" s="120" t="n"/>
      <c r="D237" s="120" t="n"/>
      <c r="E237" s="121" t="n"/>
      <c r="F237" s="121" t="n"/>
      <c r="G237" s="121" t="n"/>
      <c r="H237" s="122" t="n"/>
    </row>
    <row r="238" customFormat="1" s="114">
      <c r="F238" s="126" t="n"/>
      <c r="G238" s="126" t="n"/>
      <c r="H238" s="126" t="n"/>
      <c r="J238" s="125" t="n"/>
    </row>
    <row r="239" customFormat="1" s="114">
      <c r="B239" s="114" t="inlineStr">
        <is>
          <t>Other than Hedging Positions through Futures (including Interest Rate Futures) as on 31st May 2026:</t>
        </is>
      </c>
      <c r="D239" s="126" t="n"/>
      <c r="F239" s="126" t="n"/>
      <c r="G239" s="125" t="n"/>
      <c r="H239" s="126" t="n"/>
    </row>
    <row r="240" ht="36" customFormat="1" customHeight="1" s="114">
      <c r="B240" s="129" t="inlineStr">
        <is>
          <t xml:space="preserve">Scheme </t>
        </is>
      </c>
      <c r="C240" s="129" t="inlineStr">
        <is>
          <t>Underlying</t>
        </is>
      </c>
      <c r="D240" s="129" t="inlineStr">
        <is>
          <t>Long / Short</t>
        </is>
      </c>
      <c r="E240" s="129" t="inlineStr">
        <is>
          <t>Futures Price when purchased</t>
        </is>
      </c>
      <c r="F240" s="129" t="inlineStr">
        <is>
          <t>Current price of the contract</t>
        </is>
      </c>
      <c r="G240" s="129" t="inlineStr">
        <is>
          <t>Margin maintained in Rupees Lakhs</t>
        </is>
      </c>
      <c r="H240" s="167" t="n"/>
    </row>
    <row r="241" ht="24" customFormat="1" customHeight="1" s="114">
      <c r="B241" s="131" t="inlineStr">
        <is>
          <t>DSP Multi Asset Allocation Fund</t>
        </is>
      </c>
      <c r="C241" s="131" t="inlineStr">
        <is>
          <t>NIFTY Index Future</t>
        </is>
      </c>
      <c r="D241" s="131" t="inlineStr">
        <is>
          <t>Long</t>
        </is>
      </c>
      <c r="E241" s="132" t="n">
        <v>24096.0849</v>
      </c>
      <c r="F241" s="132" t="n">
        <v>23748.8</v>
      </c>
      <c r="G241" s="132" t="n">
        <v>5237.7897</v>
      </c>
      <c r="H241" s="167" t="n"/>
    </row>
    <row r="242" customFormat="1" s="114">
      <c r="D242" s="126" t="n"/>
      <c r="F242" s="126" t="n"/>
      <c r="G242" s="125" t="n"/>
      <c r="H242" s="126" t="n"/>
    </row>
    <row r="243" customFormat="1" s="114">
      <c r="B243" s="168" t="n"/>
      <c r="C243" s="168" t="n"/>
      <c r="D243" s="112" t="n"/>
      <c r="E243" s="112" t="n"/>
      <c r="F243" s="113" t="n"/>
      <c r="G243" s="112" t="n"/>
    </row>
    <row r="244" customFormat="1" s="114">
      <c r="B244" s="114" t="inlineStr">
        <is>
          <t xml:space="preserve">Note : In case of derivative transactions, end of the day position on the date of such transaction is considered as the basis to assess the nature of transaction as hedge / non-hedge </t>
        </is>
      </c>
    </row>
  </sheetData>
  <mergeCells count="5">
    <mergeCell ref="C196:D196"/>
    <mergeCell ref="E196:E197"/>
    <mergeCell ref="B196:B197"/>
    <mergeCell ref="B1:F1"/>
    <mergeCell ref="B153:F153"/>
  </mergeCells>
  <hyperlinks>
    <hyperlink xmlns:r="http://schemas.openxmlformats.org/officeDocument/2006/relationships" ref="B154" r:id="rId1"/>
    <hyperlink xmlns:r="http://schemas.openxmlformats.org/officeDocument/2006/relationships" ref="B155" r:id="rId2"/>
    <hyperlink xmlns:r="http://schemas.openxmlformats.org/officeDocument/2006/relationships" ref="B156" r:id="rId3"/>
    <hyperlink xmlns:r="http://schemas.openxmlformats.org/officeDocument/2006/relationships" ref="B157" r:id="rId4"/>
    <hyperlink xmlns:r="http://schemas.openxmlformats.org/officeDocument/2006/relationships" ref="B158" r:id="rId5"/>
  </hyperlinks>
  <pageMargins left="0.7" right="0.7" top="0.75" bottom="0.75" header="0.3" footer="0.3"/>
  <drawing xmlns:r="http://schemas.openxmlformats.org/officeDocument/2006/relationships" r:id="rId6"/>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Rohit Pandey</dc:creator>
  <dcterms:created xsi:type="dcterms:W3CDTF">2026-06-02T10:47:48Z</dcterms:created>
  <dcterms:modified xsi:type="dcterms:W3CDTF">2026-06-10T08:35:28Z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2026-06-07T19:21:06Z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4080c357-c9ae-431d-b36a-b5f7034283f4</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