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F075ACD8-1820-4962-946D-11C9F616918E}" xr6:coauthVersionLast="47" xr6:coauthVersionMax="47" xr10:uidLastSave="{00000000-0000-0000-0000-000000000000}"/>
  <bookViews>
    <workbookView xWindow="-110" yWindow="-110" windowWidth="19420" windowHeight="11500" tabRatio="911" xr2:uid="{00000000-000D-0000-FFFF-FFFF00000000}"/>
  </bookViews>
  <sheets>
    <sheet name="DAAF" sheetId="4" r:id="rId1"/>
    <sheet name="Notes to Monthly Portfolio" sheetId="3" r:id="rId2"/>
    <sheet name="Sheet1" sheetId="2" state="hidden" r:id="rId3"/>
  </sheets>
  <definedNames>
    <definedName name="_xlnm._FilterDatabase" localSheetId="0" hidden="1">DAAF!$A$54:$L$80</definedName>
    <definedName name="_xlnm._FilterDatabase" localSheetId="1" hidden="1">'Notes to Monthly Portfolio'!#REF!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F50" i="4"/>
</calcChain>
</file>

<file path=xl/sharedStrings.xml><?xml version="1.0" encoding="utf-8"?>
<sst xmlns="http://schemas.openxmlformats.org/spreadsheetml/2006/main" count="530" uniqueCount="320">
  <si>
    <t>DSP Dynamic Asset Allocation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</si>
  <si>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</si>
  <si>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</si>
  <si>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</si>
  <si>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</si>
  <si>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</si>
  <si>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</si>
  <si>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</si>
  <si>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</si>
  <si>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</si>
  <si>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</si>
  <si>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</si>
  <si>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</si>
  <si>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</si>
  <si>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</si>
  <si>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</si>
  <si>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</si>
  <si>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</si>
  <si>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</si>
  <si>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</si>
  <si>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</si>
  <si>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State Bank of India</t>
  </si>
  <si>
    <t>INE062A01020</t>
  </si>
  <si>
    <t>CRISIL AAA</t>
  </si>
  <si>
    <t>Axis Bank Limited</t>
  </si>
  <si>
    <t>INE238A01034</t>
  </si>
  <si>
    <t>Sovereign</t>
  </si>
  <si>
    <t>Kotak Mahindra Bank Limited</t>
  </si>
  <si>
    <t>INE237A01036</t>
  </si>
  <si>
    <t>Consumer Durables</t>
  </si>
  <si>
    <t>Tata Power Company Limited</t>
  </si>
  <si>
    <t>INE245A01021</t>
  </si>
  <si>
    <t>Power</t>
  </si>
  <si>
    <t>Insurance</t>
  </si>
  <si>
    <t>Bandhan Bank Limited</t>
  </si>
  <si>
    <t>INE545U01014</t>
  </si>
  <si>
    <t>Finance</t>
  </si>
  <si>
    <t>Mahindra &amp; Mahindra Limited</t>
  </si>
  <si>
    <t>INE101A01026</t>
  </si>
  <si>
    <t>Automobiles</t>
  </si>
  <si>
    <t>Hindustan Aeronautics Limited</t>
  </si>
  <si>
    <t>INE066F01020</t>
  </si>
  <si>
    <t>Aerospace &amp; Defense</t>
  </si>
  <si>
    <t>CRISIL AA+</t>
  </si>
  <si>
    <t>Bharti Airtel Limited</t>
  </si>
  <si>
    <t>INE397D01024</t>
  </si>
  <si>
    <t>Telecom - Services</t>
  </si>
  <si>
    <t>Pharmaceuticals &amp; Biotechnology</t>
  </si>
  <si>
    <t>LG Electronics India Limited</t>
  </si>
  <si>
    <t>INE324D01010</t>
  </si>
  <si>
    <t>Titan Company Limited</t>
  </si>
  <si>
    <t>INE280A01028</t>
  </si>
  <si>
    <t>Diversified FMCG</t>
  </si>
  <si>
    <t>Mankind Pharma Limited</t>
  </si>
  <si>
    <t>INE634S01028</t>
  </si>
  <si>
    <t>Cipla Limited</t>
  </si>
  <si>
    <t>INE059A01026</t>
  </si>
  <si>
    <t>IT - Software</t>
  </si>
  <si>
    <t>Bank of Baroda</t>
  </si>
  <si>
    <t>INE028A01039</t>
  </si>
  <si>
    <t>ICRA AA+</t>
  </si>
  <si>
    <t>Hindustan Unilever Limited</t>
  </si>
  <si>
    <t>INE030A01027</t>
  </si>
  <si>
    <t>NTPC Limited</t>
  </si>
  <si>
    <t>INE733E01010</t>
  </si>
  <si>
    <t>CRISIL A1+</t>
  </si>
  <si>
    <t>SBI Life Insurance Company Limited</t>
  </si>
  <si>
    <t>INE123W01016</t>
  </si>
  <si>
    <t>Auto Components</t>
  </si>
  <si>
    <t>HDFC Life Insurance Company Limited</t>
  </si>
  <si>
    <t>INE795G01014</t>
  </si>
  <si>
    <t>Construction</t>
  </si>
  <si>
    <t>Bajaj Finserv Limited</t>
  </si>
  <si>
    <t>INE918I01026</t>
  </si>
  <si>
    <t>Ferrous Metals</t>
  </si>
  <si>
    <t>Samvardhana Motherson International Limited</t>
  </si>
  <si>
    <t>INE775A01035</t>
  </si>
  <si>
    <t>Retailing</t>
  </si>
  <si>
    <t>Larsen &amp; Toubro Limited</t>
  </si>
  <si>
    <t>INE018A01030</t>
  </si>
  <si>
    <t>Petroleum Products</t>
  </si>
  <si>
    <t>Century Plyboards (India) Limited</t>
  </si>
  <si>
    <t>INE348B01021</t>
  </si>
  <si>
    <t>IND AAA(SO)</t>
  </si>
  <si>
    <t>Tata Capital Limited</t>
  </si>
  <si>
    <t>INE976I01016</t>
  </si>
  <si>
    <t>Personal Products</t>
  </si>
  <si>
    <t>PNB Housing Finance Limited</t>
  </si>
  <si>
    <t>INE572E01012</t>
  </si>
  <si>
    <t>Healthcare Services</t>
  </si>
  <si>
    <t>Tata Steel Limited</t>
  </si>
  <si>
    <t>INE081A01020</t>
  </si>
  <si>
    <t>ICRA AAA</t>
  </si>
  <si>
    <t>Eternal Limited</t>
  </si>
  <si>
    <t>INE758T01015</t>
  </si>
  <si>
    <t>Beverages</t>
  </si>
  <si>
    <t>ITC Limited</t>
  </si>
  <si>
    <t>INE154A01025</t>
  </si>
  <si>
    <t>Gas</t>
  </si>
  <si>
    <t>Bharat Petroleum Corporation Limited</t>
  </si>
  <si>
    <t>INE029A01011</t>
  </si>
  <si>
    <t>Food Products</t>
  </si>
  <si>
    <t>Coforge Limited</t>
  </si>
  <si>
    <t>INE591G01025</t>
  </si>
  <si>
    <t>Agricultural, Commercial &amp; Construction Vehicles</t>
  </si>
  <si>
    <t>Max Financial Services Limited</t>
  </si>
  <si>
    <t>INE180A01020</t>
  </si>
  <si>
    <t>Non - Ferrous Metals</t>
  </si>
  <si>
    <t>Emami Limited</t>
  </si>
  <si>
    <t>INE548C01032</t>
  </si>
  <si>
    <t>Industrial Manufacturing</t>
  </si>
  <si>
    <t>Syngene International Limited</t>
  </si>
  <si>
    <t>INE398R01022</t>
  </si>
  <si>
    <t>Industrial Products</t>
  </si>
  <si>
    <t>Shriram Finance Limited</t>
  </si>
  <si>
    <t>INE721A01047</t>
  </si>
  <si>
    <t>Stock Futures</t>
  </si>
  <si>
    <t>Radico Khaitan Limited</t>
  </si>
  <si>
    <t>INE944F01028</t>
  </si>
  <si>
    <t>Cash &amp; Equivalent</t>
  </si>
  <si>
    <t>Punjab National Bank</t>
  </si>
  <si>
    <t>INE160A01022</t>
  </si>
  <si>
    <t>Life Insurance Corporation of India</t>
  </si>
  <si>
    <t>INE0J1Y01017</t>
  </si>
  <si>
    <t>GAIL (India) Limited</t>
  </si>
  <si>
    <t>INE129A01019</t>
  </si>
  <si>
    <t>Niva Bupa Health Insurance Company Limited</t>
  </si>
  <si>
    <t>INE995S01015</t>
  </si>
  <si>
    <t>Mrs. Bectors Food Specialities Limited</t>
  </si>
  <si>
    <t>INE495P01020</t>
  </si>
  <si>
    <t>Infosys Limited</t>
  </si>
  <si>
    <t>INE009A01021</t>
  </si>
  <si>
    <t>Aequs Limited</t>
  </si>
  <si>
    <t>INE947N01017</t>
  </si>
  <si>
    <t>Tata Consultancy Services Limited</t>
  </si>
  <si>
    <t>INE467B01029</t>
  </si>
  <si>
    <t>Tata Motors Limited</t>
  </si>
  <si>
    <t>INE1TAE01010</t>
  </si>
  <si>
    <t>Hindalco Industries Limited</t>
  </si>
  <si>
    <t>INE038A01020</t>
  </si>
  <si>
    <t>Canara HSBC Life Insurance Company Limited</t>
  </si>
  <si>
    <t>INE01TY01017</t>
  </si>
  <si>
    <t>Hyundai Motor India Limited</t>
  </si>
  <si>
    <t>INE0V6F01027</t>
  </si>
  <si>
    <t>JNK India Limited</t>
  </si>
  <si>
    <t>INE0OAF01028</t>
  </si>
  <si>
    <t>La Opala RG Limited</t>
  </si>
  <si>
    <t>INE059D01020</t>
  </si>
  <si>
    <t>Indigo Paints Limited</t>
  </si>
  <si>
    <t>INE09VQ01012</t>
  </si>
  <si>
    <t>Kirloskar Oil Engines Limited</t>
  </si>
  <si>
    <t>INE146L01010</t>
  </si>
  <si>
    <t>Total</t>
  </si>
  <si>
    <t>Hindalco Industries Limited May26</t>
  </si>
  <si>
    <t>Punjab National Bank May26</t>
  </si>
  <si>
    <t>Kotak Mahindra Bank Limited May26</t>
  </si>
  <si>
    <t>Tata Steel Limited May26</t>
  </si>
  <si>
    <t>Larsen &amp; Toubro Limited May26</t>
  </si>
  <si>
    <t>Bank of Baroda May26</t>
  </si>
  <si>
    <t>State Bank of India May26</t>
  </si>
  <si>
    <t>Titan Company Limited May26</t>
  </si>
  <si>
    <t>ICICI Bank Limited May26</t>
  </si>
  <si>
    <t>Hindustan Aeronautics Limited May26</t>
  </si>
  <si>
    <t>Bandhan Bank Limited May26</t>
  </si>
  <si>
    <t>Tata Power Company Limited May26</t>
  </si>
  <si>
    <t>HDFC Bank Limited May26</t>
  </si>
  <si>
    <t>DEBT INSTRUMENTS</t>
  </si>
  <si>
    <t>BOND &amp; NCD's</t>
  </si>
  <si>
    <t>National Bank for Agriculture and Rural Development</t>
  </si>
  <si>
    <t>INE261F08EO7</t>
  </si>
  <si>
    <t>REC Limited**</t>
  </si>
  <si>
    <t>INE020B08EH0</t>
  </si>
  <si>
    <t>Bajaj Finance Limited**</t>
  </si>
  <si>
    <t>INE296A07SI8</t>
  </si>
  <si>
    <t>INE261F08ES8</t>
  </si>
  <si>
    <t>LIC Housing Finance Limited**</t>
  </si>
  <si>
    <t>INE115A07RG6</t>
  </si>
  <si>
    <t>Torrent Pharmaceuticals Limited</t>
  </si>
  <si>
    <t>INE685A07157</t>
  </si>
  <si>
    <t>Small Industries Development Bank of India**</t>
  </si>
  <si>
    <t>INE556F08KS8</t>
  </si>
  <si>
    <t>National Housing Bank**</t>
  </si>
  <si>
    <t>INE557F08FY4</t>
  </si>
  <si>
    <t>Muthoot Finance Limited**</t>
  </si>
  <si>
    <t>INE414G07IH7</t>
  </si>
  <si>
    <t>PU - 27-Oct-2026</t>
  </si>
  <si>
    <t>INE414G07IG9</t>
  </si>
  <si>
    <t>Cholamandalam Investment and Finance Company Limited**</t>
  </si>
  <si>
    <t>INE121A07SH0</t>
  </si>
  <si>
    <t>National Bank for Financing Infrastructure and Development**</t>
  </si>
  <si>
    <t>INE0KUG08035</t>
  </si>
  <si>
    <t>Bharti Telecom Limited**</t>
  </si>
  <si>
    <t>INE403D08207</t>
  </si>
  <si>
    <t>INE020B08AX5</t>
  </si>
  <si>
    <t>INE414G07JS2</t>
  </si>
  <si>
    <t>Power Finance Corporation Limited**</t>
  </si>
  <si>
    <t>INE134E08NU7</t>
  </si>
  <si>
    <t>INE296A07SV1</t>
  </si>
  <si>
    <t>PU - 08-Feb-2027</t>
  </si>
  <si>
    <t>National Bank for Agriculture and Rural Development**</t>
  </si>
  <si>
    <t>INE261F08EP4</t>
  </si>
  <si>
    <t>Power Finance Corporation Limited</t>
  </si>
  <si>
    <t>INE134E08NP7</t>
  </si>
  <si>
    <t>INE134E08NM4</t>
  </si>
  <si>
    <t>INE414G07JU8</t>
  </si>
  <si>
    <t>INE0KUG08084</t>
  </si>
  <si>
    <t>Bharti Telecom Limited</t>
  </si>
  <si>
    <t>INE403D08298</t>
  </si>
  <si>
    <t>Government Securities (Central/State)</t>
  </si>
  <si>
    <t>7.32% GOI 2030</t>
  </si>
  <si>
    <t>IN0020230135</t>
  </si>
  <si>
    <t>7.06% GOI 2028</t>
  </si>
  <si>
    <t>IN0020230010</t>
  </si>
  <si>
    <t>7.17% GOI 2030</t>
  </si>
  <si>
    <t>IN0020230036</t>
  </si>
  <si>
    <t>6.48% GOI 2035</t>
  </si>
  <si>
    <t>IN0020250091</t>
  </si>
  <si>
    <t>6.79% GOI 2034</t>
  </si>
  <si>
    <t>IN0020240126</t>
  </si>
  <si>
    <t>Securitised Debt</t>
  </si>
  <si>
    <t>India Universal Trust**</t>
  </si>
  <si>
    <t>INE16J715035</t>
  </si>
  <si>
    <t>MONEY MARKET INSTRUMENTS</t>
  </si>
  <si>
    <t>Certificate of Deposit</t>
  </si>
  <si>
    <t>HDFC Bank Limited**</t>
  </si>
  <si>
    <t>INE040A16IJ0</t>
  </si>
  <si>
    <t>INE040A16IT9</t>
  </si>
  <si>
    <t>TREPS / Reverse Repo Investments</t>
  </si>
  <si>
    <t>Cash &amp; Cash Equivalent</t>
  </si>
  <si>
    <t>Cash Margin</t>
  </si>
  <si>
    <t>Net Receivables/Payables</t>
  </si>
  <si>
    <t>GRAND TOTAL</t>
  </si>
  <si>
    <t>Notes:</t>
  </si>
  <si>
    <t>** Non Traded in accordance with SEBI Regulations.</t>
  </si>
  <si>
    <t>Market value includes accrued interest</t>
  </si>
  <si>
    <t>Net Assets does not include unit activity for the last day of the month</t>
  </si>
  <si>
    <t>Scheme Riskometer</t>
  </si>
  <si>
    <t>Benchmark Riskometer: CRISIL Hybrid 50+50 - Moderate Index</t>
  </si>
  <si>
    <t xml:space="preserve">  </t>
  </si>
  <si>
    <t>YDN4Regular</t>
  </si>
  <si>
    <t>YDN4Direct</t>
  </si>
  <si>
    <t>YDN4</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</si>
  <si>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</si>
  <si>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</si>
  <si>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</si>
  <si>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</si>
  <si>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</si>
  <si>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</si>
  <si>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</si>
  <si>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</si>
  <si>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</si>
  <si>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</si>
  <si>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</si>
  <si>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</si>
  <si>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</si>
  <si>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</si>
  <si>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</si>
  <si>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</si>
  <si>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</si>
  <si>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</si>
  <si>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</si>
  <si>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</si>
  <si>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</si>
  <si>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</si>
  <si>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</si>
  <si>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26.952</t>
  </si>
  <si>
    <t>31.149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</si>
  <si>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</si>
  <si>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</si>
  <si>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</si>
  <si>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</si>
  <si>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</si>
  <si>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</si>
  <si>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</si>
  <si>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</si>
  <si>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</si>
  <si>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</si>
  <si>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13.468</t>
  </si>
  <si>
    <t>16.050</t>
  </si>
  <si>
    <t>UD</t>
  </si>
  <si>
    <t>UD3</t>
  </si>
  <si>
    <t>UR</t>
  </si>
  <si>
    <t>UR3</t>
  </si>
  <si>
    <t>- As on April 30, 2026</t>
  </si>
  <si>
    <t>28.021</t>
  </si>
  <si>
    <t>32.417</t>
  </si>
  <si>
    <t>13.927</t>
  </si>
  <si>
    <t>16.619</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</si>
  <si>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</si>
  <si>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</si>
  <si>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</si>
  <si>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</si>
  <si>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</si>
  <si>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</si>
  <si>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</si>
  <si>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</si>
  <si>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</si>
  <si>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</si>
  <si>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</si>
  <si>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Apr 2026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</si>
  <si>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</si>
  <si>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</si>
  <si>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</si>
  <si>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</si>
  <si>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</si>
  <si>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</si>
  <si>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</si>
  <si>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</si>
  <si>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</si>
  <si>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For the period 01st April, 2026 to 30th April 2026,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</si>
  <si>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</si>
  <si>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</si>
  <si>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</si>
  <si>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</si>
  <si>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</si>
  <si>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</si>
  <si>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</si>
  <si>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</si>
  <si>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 xml:space="preserve">Note : In case of derivative transactions, end of the day position on the date of such transaction is considered as the basis to assess the nature of transaction as hedge / non-hedge </t>
  </si>
  <si>
    <t>EQUITY &amp; EQUITY RELATED - ARBITRAGE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</si>
</sst>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_(* \(#,##0.00\);"/>
    <numFmt numFmtId="165" formatCode="_(* #,##0_);_(* \(#,##0\);"/>
    <numFmt numFmtId="166" formatCode="#,##0.00_);\(#,##0.00\)%"/>
    <numFmt numFmtId="167" formatCode="_(* #,##0.0000_);_(* \(#,##0.0000\);_(* &quot;-&quot;_);_(* @_)"/>
    <numFmt numFmtId="168" formatCode="0.000"/>
    <numFmt numFmtId="169" formatCode="_(* #,##0.00_);_(* \(#,##0.00\);_(* &quot;-&quot;_);_(* @_)"/>
    <numFmt numFmtId="170" formatCode="0.0000"/>
    <numFmt numFmtId="171" formatCode="#,##0.000000"/>
    <numFmt numFmtId="172" formatCode="_(* #,##0_);_(* \(#,##0\);_(* &quot;-&quot;??_);_(@_)"/>
    <numFmt numFmtId="173" formatCode="_ * #,##0.00_ ;_ * \-#,##0.00_ ;_ * &quot;-&quot;??_ ;_ @_ "/>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9" fontId="7" fillId="0" borderId="0"/>
    <xf numFmtId="0" fontId="7" fillId="0" borderId="0"/>
    <xf numFmtId="43" fontId="7" fillId="0" borderId="0" applyFont="0" applyFill="0" applyBorder="0" applyAlignment="0" applyProtection="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4" applyFont="1"/>
    <xf numFmtId="0" fontId="10" fillId="4" borderId="1" xfId="4" applyFont="1" applyFill="1" applyBorder="1" applyAlignment="1">
      <alignment horizontal="center"/>
    </xf>
    <xf numFmtId="0" fontId="10" fillId="0" borderId="0" xfId="4" applyFont="1" applyAlignment="1">
      <alignment horizontal="center"/>
    </xf>
    <xf numFmtId="0" fontId="10" fillId="0" borderId="1" xfId="4" applyFont="1" applyBorder="1" applyAlignment="1">
      <alignment horizontal="center"/>
    </xf>
    <xf numFmtId="0" fontId="10" fillId="4" borderId="1" xfId="4" applyFont="1" applyFill="1" applyBorder="1"/>
    <xf numFmtId="0" fontId="10" fillId="0" borderId="1" xfId="4" applyFont="1" applyBorder="1"/>
    <xf numFmtId="0" fontId="12" fillId="4" borderId="1" xfId="4" applyFont="1" applyFill="1" applyBorder="1" applyAlignment="1">
      <alignment horizontal="center"/>
    </xf>
    <xf numFmtId="0" fontId="12" fillId="0" borderId="0" xfId="4" applyFont="1"/>
    <xf numFmtId="1" fontId="10" fillId="0" borderId="1" xfId="4" applyNumberFormat="1" applyFont="1" applyBorder="1" applyAlignment="1">
      <alignment horizontal="center"/>
    </xf>
    <xf numFmtId="2" fontId="10" fillId="0" borderId="1" xfId="4" applyNumberFormat="1" applyFont="1" applyBorder="1"/>
    <xf numFmtId="2" fontId="10" fillId="0" borderId="0" xfId="4" applyNumberFormat="1" applyFont="1"/>
    <xf numFmtId="4" fontId="10" fillId="4" borderId="1" xfId="4" applyNumberFormat="1" applyFont="1" applyFill="1" applyBorder="1" applyAlignment="1">
      <alignment horizontal="center"/>
    </xf>
    <xf numFmtId="4" fontId="10" fillId="0" borderId="1" xfId="4" quotePrefix="1" applyNumberFormat="1" applyFont="1" applyBorder="1"/>
    <xf numFmtId="4" fontId="10" fillId="0" borderId="0" xfId="4" applyNumberFormat="1" applyFont="1"/>
    <xf numFmtId="10" fontId="10" fillId="4" borderId="1" xfId="6" applyNumberFormat="1" applyFont="1" applyFill="1" applyBorder="1" applyAlignment="1">
      <alignment horizontal="center"/>
    </xf>
    <xf numFmtId="10" fontId="10" fillId="0" borderId="1" xfId="6" quotePrefix="1" applyNumberFormat="1" applyFont="1" applyFill="1" applyBorder="1"/>
    <xf numFmtId="10" fontId="10" fillId="0" borderId="0" xfId="6" applyNumberFormat="1" applyFont="1" applyFill="1"/>
    <xf numFmtId="0" fontId="10" fillId="0" borderId="1" xfId="4" quotePrefix="1" applyFont="1" applyBorder="1"/>
    <xf numFmtId="0" fontId="13" fillId="4" borderId="1" xfId="4" applyFont="1" applyFill="1" applyBorder="1" applyAlignment="1">
      <alignment horizontal="center"/>
    </xf>
    <xf numFmtId="0" fontId="12" fillId="0" borderId="1" xfId="4" quotePrefix="1" applyFont="1" applyBorder="1"/>
    <xf numFmtId="167" fontId="13" fillId="0" borderId="1" xfId="4" applyNumberFormat="1" applyFont="1" applyBorder="1" applyAlignment="1">
      <alignment horizontal="right"/>
    </xf>
    <xf numFmtId="0" fontId="13" fillId="0" borderId="0" xfId="4" applyFont="1"/>
    <xf numFmtId="0" fontId="14" fillId="4" borderId="1" xfId="4" applyFont="1" applyFill="1" applyBorder="1" applyAlignment="1">
      <alignment horizontal="center"/>
    </xf>
    <xf numFmtId="0" fontId="10" fillId="0" borderId="1" xfId="4" applyFont="1" applyBorder="1" applyAlignment="1">
      <alignment horizontal="left"/>
    </xf>
    <xf numFmtId="168" fontId="10" fillId="4" borderId="1" xfId="7" applyNumberFormat="1" applyFont="1" applyFill="1" applyBorder="1" applyAlignment="1">
      <alignment horizontal="right"/>
    </xf>
    <xf numFmtId="168" fontId="10" fillId="0" borderId="1" xfId="7" applyNumberFormat="1" applyFont="1" applyFill="1" applyBorder="1" applyAlignment="1">
      <alignment horizontal="right"/>
    </xf>
    <xf numFmtId="0" fontId="12" fillId="0" borderId="1" xfId="4" applyFont="1" applyBorder="1"/>
    <xf numFmtId="0" fontId="10" fillId="0" borderId="1" xfId="4" applyFont="1" applyBorder="1" applyAlignment="1">
      <alignment horizontal="right"/>
    </xf>
    <xf numFmtId="0" fontId="14" fillId="4" borderId="0" xfId="4" applyFont="1" applyFill="1" applyAlignment="1">
      <alignment horizontal="center"/>
    </xf>
    <xf numFmtId="0" fontId="10" fillId="4" borderId="0" xfId="4" applyFont="1" applyFill="1" applyAlignment="1">
      <alignment horizontal="left"/>
    </xf>
    <xf numFmtId="171" fontId="10" fillId="0" borderId="0" xfId="7" applyNumberFormat="1" applyFont="1" applyFill="1" applyBorder="1" applyAlignment="1">
      <alignment horizontal="right"/>
    </xf>
    <xf numFmtId="0" fontId="10" fillId="4" borderId="0" xfId="4" applyFont="1" applyFill="1"/>
    <xf numFmtId="0" fontId="10" fillId="4" borderId="0" xfId="4" quotePrefix="1" applyFont="1" applyFill="1"/>
    <xf numFmtId="0" fontId="10" fillId="4" borderId="0" xfId="4" applyFont="1" applyFill="1" applyAlignment="1">
      <alignment wrapText="1"/>
    </xf>
    <xf numFmtId="170" fontId="10" fillId="0" borderId="0" xfId="4" applyNumberFormat="1" applyFont="1"/>
    <xf numFmtId="0" fontId="8" fillId="0" borderId="0" xfId="8" applyFont="1"/>
    <xf numFmtId="0" fontId="8" fillId="0" borderId="0" xfId="8" applyFont="1" applyAlignment="1">
      <alignment horizontal="right"/>
    </xf>
    <xf numFmtId="0" fontId="8" fillId="0" borderId="1" xfId="8" applyFont="1" applyBorder="1" applyAlignment="1">
      <alignment horizontal="center" vertical="center" wrapText="1"/>
    </xf>
    <xf numFmtId="0" fontId="8" fillId="0" borderId="1" xfId="8" applyFont="1" applyBorder="1" applyAlignment="1">
      <alignment horizontal="left" vertical="center" wrapText="1"/>
    </xf>
    <xf numFmtId="2" fontId="8" fillId="0" borderId="1" xfId="8" applyNumberFormat="1" applyFont="1" applyBorder="1" applyAlignment="1">
      <alignment horizontal="right" vertical="center" wrapText="1"/>
    </xf>
    <xf numFmtId="4" fontId="8" fillId="0" borderId="1" xfId="8" applyNumberFormat="1" applyFont="1" applyBorder="1" applyAlignment="1">
      <alignment horizontal="right" vertical="center" wrapText="1"/>
    </xf>
    <xf numFmtId="10" fontId="8" fillId="0" borderId="1" xfId="1" applyNumberFormat="1" applyFont="1" applyBorder="1" applyAlignment="1">
      <alignment horizontal="right" vertical="center" wrapText="1"/>
    </xf>
    <xf numFmtId="2" fontId="8" fillId="0" borderId="0" xfId="8" applyNumberFormat="1" applyFont="1"/>
    <xf numFmtId="172" fontId="8" fillId="0" borderId="1" xfId="9" applyNumberFormat="1" applyFont="1" applyFill="1" applyBorder="1" applyAlignment="1">
      <alignment vertical="top" wrapText="1"/>
    </xf>
    <xf numFmtId="172" fontId="8" fillId="0" borderId="1" xfId="3" applyNumberFormat="1" applyFont="1" applyFill="1" applyBorder="1" applyAlignment="1">
      <alignment vertical="top" wrapText="1"/>
    </xf>
    <xf numFmtId="4" fontId="8" fillId="0" borderId="0" xfId="8" applyNumberFormat="1" applyFont="1"/>
    <xf numFmtId="172" fontId="8" fillId="0" borderId="0" xfId="8" applyNumberFormat="1" applyFont="1"/>
    <xf numFmtId="173" fontId="2" fillId="0" borderId="0" xfId="0" applyNumberFormat="1" applyFont="1"/>
    <xf numFmtId="0" fontId="6" fillId="0" borderId="0" xfId="0" applyFont="1"/>
    <xf numFmtId="0" fontId="3" fillId="2" borderId="0" xfId="0" applyFont="1" applyFill="1"/>
    <xf numFmtId="0" fontId="0" fillId="0" borderId="0" xfId="0"/>
    <xf numFmtId="2" fontId="10" fillId="4" borderId="3" xfId="4" applyNumberFormat="1" applyFont="1" applyFill="1" applyBorder="1" applyAlignment="1">
      <alignment horizontal="center"/>
    </xf>
    <xf numFmtId="2" fontId="10" fillId="4" borderId="2" xfId="4" applyNumberFormat="1" applyFont="1" applyFill="1" applyBorder="1" applyAlignment="1">
      <alignment horizontal="center"/>
    </xf>
    <xf numFmtId="0" fontId="10" fillId="0" borderId="3" xfId="4" applyFont="1" applyBorder="1" applyAlignment="1">
      <alignment horizontal="center" vertical="center" wrapText="1"/>
    </xf>
    <xf numFmtId="0" fontId="10" fillId="0" borderId="2" xfId="4" applyFont="1" applyBorder="1" applyAlignment="1">
      <alignment horizontal="center" vertical="center" wrapText="1"/>
    </xf>
    <xf numFmtId="39" fontId="10" fillId="0" borderId="3" xfId="4" quotePrefix="1" applyNumberFormat="1" applyFont="1" applyBorder="1" applyAlignment="1">
      <alignment horizontal="center"/>
    </xf>
    <xf numFmtId="39" fontId="10" fillId="0" borderId="2" xfId="4" quotePrefix="1" applyNumberFormat="1" applyFont="1" applyBorder="1" applyAlignment="1">
      <alignment horizontal="center"/>
    </xf>
    <xf numFmtId="10" fontId="10" fillId="0" borderId="3" xfId="4" applyNumberFormat="1" applyFont="1" applyBorder="1" applyAlignment="1">
      <alignment horizontal="center"/>
    </xf>
    <xf numFmtId="10" fontId="10" fillId="0" borderId="2" xfId="4" applyNumberFormat="1" applyFont="1" applyBorder="1" applyAlignment="1">
      <alignment horizontal="center"/>
    </xf>
    <xf numFmtId="2" fontId="10" fillId="0" borderId="3" xfId="4" applyNumberFormat="1" applyFont="1" applyBorder="1" applyAlignment="1">
      <alignment horizontal="center"/>
    </xf>
    <xf numFmtId="2" fontId="10" fillId="0" borderId="2" xfId="4" applyNumberFormat="1" applyFont="1" applyBorder="1" applyAlignment="1">
      <alignment horizontal="center"/>
    </xf>
    <xf numFmtId="0" fontId="10" fillId="0" borderId="3" xfId="4" applyFont="1" applyBorder="1" applyAlignment="1">
      <alignment horizontal="center"/>
    </xf>
    <xf numFmtId="0" fontId="10" fillId="0" borderId="2" xfId="4" applyFont="1" applyBorder="1" applyAlignment="1">
      <alignment horizontal="center"/>
    </xf>
    <xf numFmtId="4" fontId="10" fillId="0" borderId="3" xfId="4" quotePrefix="1" applyNumberFormat="1" applyFont="1" applyBorder="1" applyAlignment="1">
      <alignment horizontal="center"/>
    </xf>
    <xf numFmtId="4" fontId="10" fillId="0" borderId="2" xfId="4" quotePrefix="1" applyNumberFormat="1" applyFont="1" applyBorder="1" applyAlignment="1">
      <alignment horizontal="center"/>
    </xf>
    <xf numFmtId="166" fontId="10" fillId="0" borderId="3" xfId="6" quotePrefix="1" applyNumberFormat="1" applyFont="1" applyFill="1" applyBorder="1" applyAlignment="1">
      <alignment horizontal="center"/>
    </xf>
    <xf numFmtId="166" fontId="10" fillId="0" borderId="2" xfId="6" quotePrefix="1" applyNumberFormat="1" applyFont="1" applyFill="1" applyBorder="1" applyAlignment="1">
      <alignment horizontal="center"/>
    </xf>
  </cellXfs>
  <cellStyles count="11">
    <cellStyle name="Comma" xfId="3" builtinId="3"/>
    <cellStyle name="Comma 2" xfId="7" xr:uid="{3469C903-D5A8-4915-B24C-FC702BC71510}"/>
    <cellStyle name="Comma 4 2" xfId="9" xr:uid="{7F8A3BA5-1C25-4570-A45C-B96E54A52ABC}"/>
    <cellStyle name="Normal" xfId="0" builtinId="0"/>
    <cellStyle name="Normal 2" xfId="4" xr:uid="{685E7EDD-C9F6-4827-964C-AA16ACCAF2A7}"/>
    <cellStyle name="Normal 2 2" xfId="5" xr:uid="{42BD1CFC-1CBC-4F89-B1AE-BFA6D945DFEF}"/>
    <cellStyle name="Normal 3 2" xfId="8" xr:uid="{1E9BB724-880B-4755-838F-3864883B2DD9}"/>
    <cellStyle name="Normal 3 4 2 2 4" xfId="2" xr:uid="{00000000-0005-0000-0000-000002000000}"/>
    <cellStyle name="Percent" xfId="1" builtinId="5"/>
    <cellStyle name="Percent 2" xfId="6" xr:uid="{3A361CA3-5809-4643-B428-FA4BC39351CD}"/>
    <cellStyle name="Percent 2 3" xfId="10" xr:uid="{FED3C59C-BEF6-4820-8411-F42A307FD934}"/>
  </cellStyles>
  <dxfs count="8">
    <dxf>
      <numFmt numFmtId="174" formatCode="#,##0.000"/>
    </dxf>
    <dxf>
      <numFmt numFmtId="175" formatCode="#,##0.0000"/>
    </dxf>
    <dxf>
      <numFmt numFmtId="4" formatCode="#,##0.00"/>
    </dxf>
    <dxf>
      <numFmt numFmtId="176" formatCode="&quot;-&quot;"/>
    </dxf>
    <dxf>
      <numFmt numFmtId="174" formatCode="#,##0.000"/>
    </dxf>
    <dxf>
      <numFmt numFmtId="175" formatCode="#,##0.0000"/>
    </dxf>
    <dxf>
      <numFmt numFmtId="4" formatCode="#,##0.00"/>
    </dxf>
    <dxf>
      <numFmt numFmtId="17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145</xdr:row>
      <xdr:rowOff>0</xdr:rowOff>
    </xdr:from>
    <xdr:to>
      <xdr:col>1</xdr:col>
      <xdr:colOff>2374900</xdr:colOff>
      <xdr:row>154</xdr:row>
      <xdr:rowOff>31750</xdr:rowOff>
    </xdr:to>
    <xdr:pic>
      <xdr:nvPicPr>
        <xdr:cNvPr id="2" name="Picture 1">
          <a:extLst>
            <a:ext uri="{FF2B5EF4-FFF2-40B4-BE49-F238E27FC236}">
              <a16:creationId xmlns:a16="http://schemas.microsoft.com/office/drawing/2014/main" id="{26315075-FA9D-4B73-A51D-28104C0A586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0" y="24942800"/>
          <a:ext cx="2374900" cy="1574800"/>
        </a:xfrm>
        <a:prstGeom prst="rect">
          <a:avLst/>
        </a:prstGeom>
      </xdr:spPr>
    </xdr:pic>
    <xdr:clientData/>
  </xdr:twoCellAnchor>
  <xdr:twoCellAnchor editAs="oneCell">
    <xdr:from>
      <xdr:col>1</xdr:col>
      <xdr:colOff>0</xdr:colOff>
      <xdr:row>159</xdr:row>
      <xdr:rowOff>0</xdr:rowOff>
    </xdr:from>
    <xdr:to>
      <xdr:col>1</xdr:col>
      <xdr:colOff>2374900</xdr:colOff>
      <xdr:row>168</xdr:row>
      <xdr:rowOff>31751</xdr:rowOff>
    </xdr:to>
    <xdr:pic>
      <xdr:nvPicPr>
        <xdr:cNvPr id="3" name="Picture 2">
          <a:extLst>
            <a:ext uri="{FF2B5EF4-FFF2-40B4-BE49-F238E27FC236}">
              <a16:creationId xmlns:a16="http://schemas.microsoft.com/office/drawing/2014/main" id="{4897B2C3-6FE0-42F7-BEDC-3CE10FD7B03E}"/>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000" y="27355800"/>
          <a:ext cx="2374900" cy="1574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BC49-3622-4EAD-8085-4CA5C72C519F}">
  <dimension ref="A1:L158"/>
  <sheetViews>
    <sheetView tabSelected="1" zoomScale="70" zoomScaleNormal="70" workbookViewId="0"/>
  </sheetViews>
  <sheetFormatPr defaultRowHeight="13.5" x14ac:dyDescent="0.35"/>
  <cols>
    <col min="1" max="1" width="7.26953125" style="2" bestFit="1" customWidth="1"/>
    <col min="2" max="2" width="52.81640625" style="2" bestFit="1" customWidth="1"/>
    <col min="3" max="3" width="17.54296875" style="2" bestFit="1" customWidth="1"/>
    <col min="4" max="4" width="42.54296875" style="2" bestFit="1" customWidth="1"/>
    <col min="5" max="5" width="11.26953125" style="2" bestFit="1" customWidth="1"/>
    <col min="6" max="6" width="23.90625" style="2" bestFit="1" customWidth="1"/>
    <col min="7" max="7" width="14" style="2" bestFit="1" customWidth="1"/>
    <col min="8" max="8" width="12.6328125" style="2" bestFit="1" customWidth="1"/>
    <col min="9" max="9" width="14.54296875" style="2" bestFit="1" customWidth="1"/>
    <col min="10" max="10" width="7.54296875" style="2" bestFit="1" customWidth="1"/>
    <col min="11" max="11" width="42.54296875" style="2" bestFit="1" customWidth="1"/>
    <col min="12" max="12" width="7.6328125" style="2" bestFit="1" customWidth="1"/>
    <col min="13" max="16384" width="8.7265625" style="2"/>
  </cols>
  <sheetData>
    <row r="1" spans="1:12" ht="19" x14ac:dyDescent="0.45">
      <c r="A1" s="15"/>
      <c r="B1" s="65" t="s">
        <v>0</v>
      </c>
      <c r="C1" s="66"/>
      <c r="D1" s="66"/>
      <c r="E1" s="66"/>
      <c r="F1" s="6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19</v>
      </c>
      <c r="C8" s="2" t="s">
        <v>20</v>
      </c>
      <c r="D8" s="2" t="s">
        <v>16</v>
      </c>
      <c r="E8" s="11">
        <v>1570321</v>
      </c>
      <c r="F8" s="5">
        <v>19839.438568056579</v>
      </c>
      <c r="G8" s="6">
        <v>5.4189697042392362E-2</v>
      </c>
      <c r="H8" s="63"/>
      <c r="K8" s="3" t="s">
        <v>17</v>
      </c>
      <c r="L8" s="3" t="s">
        <v>18</v>
      </c>
    </row>
    <row r="9" spans="1:12" x14ac:dyDescent="0.35">
      <c r="A9" s="2">
        <v>2</v>
      </c>
      <c r="B9" s="2" t="s">
        <v>14</v>
      </c>
      <c r="C9" s="2" t="s">
        <v>15</v>
      </c>
      <c r="D9" s="2" t="s">
        <v>16</v>
      </c>
      <c r="E9" s="11">
        <v>2358466</v>
      </c>
      <c r="F9" s="5">
        <v>18200.28313936793</v>
      </c>
      <c r="G9" s="6">
        <v>4.9724000683202305E-2</v>
      </c>
      <c r="H9" s="63"/>
      <c r="K9" s="2" t="s">
        <v>16</v>
      </c>
      <c r="L9" s="6">
        <v>0.28460000000000002</v>
      </c>
    </row>
    <row r="10" spans="1:12" x14ac:dyDescent="0.35">
      <c r="A10" s="2">
        <v>3</v>
      </c>
      <c r="B10" s="2" t="s">
        <v>24</v>
      </c>
      <c r="C10" s="2" t="s">
        <v>25</v>
      </c>
      <c r="D10" s="2" t="s">
        <v>16</v>
      </c>
      <c r="E10" s="11">
        <v>875868</v>
      </c>
      <c r="F10" s="5">
        <v>11108.63</v>
      </c>
      <c r="G10" s="6">
        <v>3.0300000000000001E-2</v>
      </c>
      <c r="J10" s="5"/>
      <c r="K10" s="2" t="s">
        <v>23</v>
      </c>
      <c r="L10" s="6">
        <v>0.14319999999999999</v>
      </c>
    </row>
    <row r="11" spans="1:12" x14ac:dyDescent="0.35">
      <c r="A11" s="2">
        <v>4</v>
      </c>
      <c r="B11" s="2" t="s">
        <v>37</v>
      </c>
      <c r="C11" s="2" t="s">
        <v>38</v>
      </c>
      <c r="D11" s="2" t="s">
        <v>39</v>
      </c>
      <c r="E11" s="11">
        <v>222169</v>
      </c>
      <c r="F11" s="5">
        <v>6881.68</v>
      </c>
      <c r="G11" s="6">
        <v>1.8800000000000001E-2</v>
      </c>
      <c r="J11" s="5"/>
      <c r="K11" s="2" t="s">
        <v>26</v>
      </c>
      <c r="L11" s="6">
        <v>8.09E-2</v>
      </c>
    </row>
    <row r="12" spans="1:12" x14ac:dyDescent="0.35">
      <c r="A12" s="2">
        <v>5</v>
      </c>
      <c r="B12" s="2" t="s">
        <v>44</v>
      </c>
      <c r="C12" s="2" t="s">
        <v>45</v>
      </c>
      <c r="D12" s="2" t="s">
        <v>46</v>
      </c>
      <c r="E12" s="11">
        <v>322358</v>
      </c>
      <c r="F12" s="5">
        <v>6082.25</v>
      </c>
      <c r="G12" s="6">
        <v>1.66E-2</v>
      </c>
      <c r="J12" s="5"/>
      <c r="K12" s="2" t="s">
        <v>29</v>
      </c>
      <c r="L12" s="6">
        <v>4.5100000000000001E-2</v>
      </c>
    </row>
    <row r="13" spans="1:12" x14ac:dyDescent="0.35">
      <c r="A13" s="2">
        <v>6</v>
      </c>
      <c r="B13" s="2" t="s">
        <v>48</v>
      </c>
      <c r="C13" s="2" t="s">
        <v>49</v>
      </c>
      <c r="D13" s="2" t="s">
        <v>29</v>
      </c>
      <c r="E13" s="11">
        <v>376050</v>
      </c>
      <c r="F13" s="5">
        <v>5990.48</v>
      </c>
      <c r="G13" s="6">
        <v>1.6400000000000001E-2</v>
      </c>
      <c r="J13" s="5"/>
      <c r="K13" s="2" t="s">
        <v>33</v>
      </c>
      <c r="L13" s="6">
        <v>4.4200000000000003E-2</v>
      </c>
    </row>
    <row r="14" spans="1:12" x14ac:dyDescent="0.35">
      <c r="A14" s="2">
        <v>7</v>
      </c>
      <c r="B14" s="2" t="s">
        <v>27</v>
      </c>
      <c r="C14" s="2" t="s">
        <v>28</v>
      </c>
      <c r="D14" s="2" t="s">
        <v>16</v>
      </c>
      <c r="E14" s="11">
        <v>1528620</v>
      </c>
      <c r="F14" s="5">
        <v>5859.2015277916371</v>
      </c>
      <c r="G14" s="6">
        <v>1.6016874563416824E-2</v>
      </c>
      <c r="H14" s="63"/>
      <c r="J14" s="5"/>
      <c r="K14" s="2" t="s">
        <v>36</v>
      </c>
      <c r="L14" s="6">
        <v>3.6299999999999999E-2</v>
      </c>
    </row>
    <row r="15" spans="1:12" x14ac:dyDescent="0.35">
      <c r="A15" s="2">
        <v>8</v>
      </c>
      <c r="B15" s="2" t="s">
        <v>21</v>
      </c>
      <c r="C15" s="2" t="s">
        <v>22</v>
      </c>
      <c r="D15" s="2" t="s">
        <v>16</v>
      </c>
      <c r="E15" s="11">
        <v>539709</v>
      </c>
      <c r="F15" s="5">
        <v>5766.5192525247376</v>
      </c>
      <c r="G15" s="6">
        <v>1.5729925043081128E-2</v>
      </c>
      <c r="H15" s="63"/>
      <c r="J15" s="5"/>
      <c r="K15" s="2" t="s">
        <v>32</v>
      </c>
      <c r="L15" s="6">
        <v>3.4700000000000002E-2</v>
      </c>
    </row>
    <row r="16" spans="1:12" x14ac:dyDescent="0.35">
      <c r="A16" s="2">
        <v>9</v>
      </c>
      <c r="B16" s="2" t="s">
        <v>53</v>
      </c>
      <c r="C16" s="2" t="s">
        <v>54</v>
      </c>
      <c r="D16" s="2" t="s">
        <v>47</v>
      </c>
      <c r="E16" s="11">
        <v>236996</v>
      </c>
      <c r="F16" s="5">
        <v>5324.59</v>
      </c>
      <c r="G16" s="6">
        <v>1.4500000000000001E-2</v>
      </c>
      <c r="J16" s="5"/>
      <c r="K16" s="2" t="s">
        <v>43</v>
      </c>
      <c r="L16" s="6">
        <v>2.8400000000000002E-2</v>
      </c>
    </row>
    <row r="17" spans="1:12" x14ac:dyDescent="0.35">
      <c r="A17" s="2">
        <v>10</v>
      </c>
      <c r="B17" s="2" t="s">
        <v>55</v>
      </c>
      <c r="C17" s="2" t="s">
        <v>56</v>
      </c>
      <c r="D17" s="2" t="s">
        <v>47</v>
      </c>
      <c r="E17" s="11">
        <v>373054</v>
      </c>
      <c r="F17" s="5">
        <v>4885.5200000000004</v>
      </c>
      <c r="G17" s="6">
        <v>1.3299999999999999E-2</v>
      </c>
      <c r="J17" s="5"/>
      <c r="K17" s="2" t="s">
        <v>47</v>
      </c>
      <c r="L17" s="6">
        <v>2.7799999999999998E-2</v>
      </c>
    </row>
    <row r="18" spans="1:12" x14ac:dyDescent="0.35">
      <c r="A18" s="2">
        <v>11</v>
      </c>
      <c r="B18" s="2" t="s">
        <v>61</v>
      </c>
      <c r="C18" s="2" t="s">
        <v>62</v>
      </c>
      <c r="D18" s="2" t="s">
        <v>52</v>
      </c>
      <c r="E18" s="11">
        <v>207123</v>
      </c>
      <c r="F18" s="5">
        <v>4662.13</v>
      </c>
      <c r="G18" s="6">
        <v>1.2699999999999999E-2</v>
      </c>
      <c r="J18" s="5"/>
      <c r="K18" s="2" t="s">
        <v>42</v>
      </c>
      <c r="L18" s="6">
        <v>2.3599999999999999E-2</v>
      </c>
    </row>
    <row r="19" spans="1:12" x14ac:dyDescent="0.35">
      <c r="A19" s="2">
        <v>12</v>
      </c>
      <c r="B19" s="2" t="s">
        <v>63</v>
      </c>
      <c r="C19" s="2" t="s">
        <v>64</v>
      </c>
      <c r="D19" s="2" t="s">
        <v>32</v>
      </c>
      <c r="E19" s="11">
        <v>1123813</v>
      </c>
      <c r="F19" s="5">
        <v>4485.7</v>
      </c>
      <c r="G19" s="6">
        <v>1.23E-2</v>
      </c>
      <c r="J19" s="5"/>
      <c r="K19" s="2" t="s">
        <v>52</v>
      </c>
      <c r="L19" s="6">
        <v>2.1600000000000001E-2</v>
      </c>
    </row>
    <row r="20" spans="1:12" x14ac:dyDescent="0.35">
      <c r="A20" s="2">
        <v>13</v>
      </c>
      <c r="B20" s="2" t="s">
        <v>66</v>
      </c>
      <c r="C20" s="2" t="s">
        <v>67</v>
      </c>
      <c r="D20" s="2" t="s">
        <v>33</v>
      </c>
      <c r="E20" s="11">
        <v>231569</v>
      </c>
      <c r="F20" s="5">
        <v>4212.24</v>
      </c>
      <c r="G20" s="6">
        <v>1.15E-2</v>
      </c>
      <c r="J20" s="5"/>
      <c r="K20" s="2" t="s">
        <v>39</v>
      </c>
      <c r="L20" s="6">
        <v>2.1399999999999999E-2</v>
      </c>
    </row>
    <row r="21" spans="1:12" x14ac:dyDescent="0.35">
      <c r="A21" s="2">
        <v>14</v>
      </c>
      <c r="B21" s="2" t="s">
        <v>69</v>
      </c>
      <c r="C21" s="2" t="s">
        <v>70</v>
      </c>
      <c r="D21" s="2" t="s">
        <v>33</v>
      </c>
      <c r="E21" s="11">
        <v>646094</v>
      </c>
      <c r="F21" s="5">
        <v>3791.93</v>
      </c>
      <c r="G21" s="6">
        <v>1.04E-2</v>
      </c>
      <c r="J21" s="5"/>
      <c r="K21" s="2" t="s">
        <v>57</v>
      </c>
      <c r="L21" s="6">
        <v>1.8200000000000001E-2</v>
      </c>
    </row>
    <row r="22" spans="1:12" x14ac:dyDescent="0.35">
      <c r="A22" s="2">
        <v>15</v>
      </c>
      <c r="B22" s="2" t="s">
        <v>72</v>
      </c>
      <c r="C22" s="2" t="s">
        <v>73</v>
      </c>
      <c r="D22" s="2" t="s">
        <v>36</v>
      </c>
      <c r="E22" s="11">
        <v>216478</v>
      </c>
      <c r="F22" s="5">
        <v>3782.3</v>
      </c>
      <c r="G22" s="6">
        <v>1.03E-2</v>
      </c>
      <c r="J22" s="5"/>
      <c r="K22" s="2" t="s">
        <v>60</v>
      </c>
      <c r="L22" s="6">
        <v>1.77E-2</v>
      </c>
    </row>
    <row r="23" spans="1:12" x14ac:dyDescent="0.35">
      <c r="A23" s="2">
        <v>16</v>
      </c>
      <c r="B23" s="2" t="s">
        <v>75</v>
      </c>
      <c r="C23" s="2" t="s">
        <v>76</v>
      </c>
      <c r="D23" s="2" t="s">
        <v>68</v>
      </c>
      <c r="E23" s="11">
        <v>3087674</v>
      </c>
      <c r="F23" s="5">
        <v>3742.57</v>
      </c>
      <c r="G23" s="6">
        <v>1.0200000000000001E-2</v>
      </c>
      <c r="J23" s="5"/>
      <c r="K23" s="2" t="s">
        <v>46</v>
      </c>
      <c r="L23" s="6">
        <v>1.66E-2</v>
      </c>
    </row>
    <row r="24" spans="1:12" x14ac:dyDescent="0.35">
      <c r="A24" s="2">
        <v>17</v>
      </c>
      <c r="B24" s="2" t="s">
        <v>81</v>
      </c>
      <c r="C24" s="2" t="s">
        <v>82</v>
      </c>
      <c r="D24" s="2" t="s">
        <v>29</v>
      </c>
      <c r="E24" s="11">
        <v>447077</v>
      </c>
      <c r="F24" s="5">
        <v>3566.11</v>
      </c>
      <c r="G24" s="6">
        <v>9.7000000000000003E-3</v>
      </c>
      <c r="J24" s="5"/>
      <c r="K24" s="2" t="s">
        <v>65</v>
      </c>
      <c r="L24" s="6">
        <v>1.29E-2</v>
      </c>
    </row>
    <row r="25" spans="1:12" x14ac:dyDescent="0.35">
      <c r="A25" s="2">
        <v>18</v>
      </c>
      <c r="B25" s="2" t="s">
        <v>84</v>
      </c>
      <c r="C25" s="2" t="s">
        <v>85</v>
      </c>
      <c r="D25" s="2" t="s">
        <v>36</v>
      </c>
      <c r="E25" s="11">
        <v>1058235</v>
      </c>
      <c r="F25" s="5">
        <v>3525.51</v>
      </c>
      <c r="G25" s="6">
        <v>9.5999999999999992E-3</v>
      </c>
      <c r="J25" s="5"/>
      <c r="K25" s="2" t="s">
        <v>68</v>
      </c>
      <c r="L25" s="6">
        <v>1.0200000000000001E-2</v>
      </c>
    </row>
    <row r="26" spans="1:12" x14ac:dyDescent="0.35">
      <c r="A26" s="2">
        <v>19</v>
      </c>
      <c r="B26" s="2" t="s">
        <v>87</v>
      </c>
      <c r="C26" s="2" t="s">
        <v>88</v>
      </c>
      <c r="D26" s="2" t="s">
        <v>36</v>
      </c>
      <c r="E26" s="11">
        <v>334220</v>
      </c>
      <c r="F26" s="5">
        <v>3494.77</v>
      </c>
      <c r="G26" s="6">
        <v>9.4999999999999998E-3</v>
      </c>
      <c r="J26" s="5"/>
      <c r="K26" s="2" t="s">
        <v>71</v>
      </c>
      <c r="L26" s="6">
        <v>9.7999999999999997E-3</v>
      </c>
    </row>
    <row r="27" spans="1:12" x14ac:dyDescent="0.35">
      <c r="A27" s="2">
        <v>20</v>
      </c>
      <c r="B27" s="2" t="s">
        <v>93</v>
      </c>
      <c r="C27" s="2" t="s">
        <v>94</v>
      </c>
      <c r="D27" s="2" t="s">
        <v>77</v>
      </c>
      <c r="E27" s="11">
        <v>1333755</v>
      </c>
      <c r="F27" s="5">
        <v>3294.77</v>
      </c>
      <c r="G27" s="6">
        <v>8.9999999999999993E-3</v>
      </c>
      <c r="J27" s="5"/>
      <c r="K27" s="2" t="s">
        <v>74</v>
      </c>
      <c r="L27" s="6">
        <v>9.4000000000000004E-3</v>
      </c>
    </row>
    <row r="28" spans="1:12" x14ac:dyDescent="0.35">
      <c r="A28" s="2">
        <v>21</v>
      </c>
      <c r="B28" s="2" t="s">
        <v>96</v>
      </c>
      <c r="C28" s="2" t="s">
        <v>97</v>
      </c>
      <c r="D28" s="2" t="s">
        <v>52</v>
      </c>
      <c r="E28" s="11">
        <v>1036306</v>
      </c>
      <c r="F28" s="5">
        <v>3263.33</v>
      </c>
      <c r="G28" s="6">
        <v>8.8999999999999999E-3</v>
      </c>
      <c r="J28" s="5"/>
      <c r="K28" s="2" t="s">
        <v>77</v>
      </c>
      <c r="L28" s="6">
        <v>8.9999999999999993E-3</v>
      </c>
    </row>
    <row r="29" spans="1:12" x14ac:dyDescent="0.35">
      <c r="A29" s="2">
        <v>22</v>
      </c>
      <c r="B29" s="2" t="s">
        <v>99</v>
      </c>
      <c r="C29" s="2" t="s">
        <v>100</v>
      </c>
      <c r="D29" s="2" t="s">
        <v>80</v>
      </c>
      <c r="E29" s="11">
        <v>966709</v>
      </c>
      <c r="F29" s="5">
        <v>2904.48</v>
      </c>
      <c r="G29" s="6">
        <v>7.9000000000000008E-3</v>
      </c>
      <c r="J29" s="5"/>
      <c r="K29" s="2" t="s">
        <v>80</v>
      </c>
      <c r="L29" s="6">
        <v>7.9000000000000008E-3</v>
      </c>
    </row>
    <row r="30" spans="1:12" x14ac:dyDescent="0.35">
      <c r="A30" s="2">
        <v>23</v>
      </c>
      <c r="B30" s="2" t="s">
        <v>102</v>
      </c>
      <c r="C30" s="2" t="s">
        <v>103</v>
      </c>
      <c r="D30" s="2" t="s">
        <v>57</v>
      </c>
      <c r="E30" s="11">
        <v>241046</v>
      </c>
      <c r="F30" s="5">
        <v>2882.67</v>
      </c>
      <c r="G30" s="6">
        <v>7.9000000000000008E-3</v>
      </c>
      <c r="J30" s="5"/>
      <c r="K30" s="2" t="s">
        <v>83</v>
      </c>
      <c r="L30" s="6">
        <v>7.7999999999999996E-3</v>
      </c>
    </row>
    <row r="31" spans="1:12" x14ac:dyDescent="0.35">
      <c r="A31" s="2">
        <v>24</v>
      </c>
      <c r="B31" s="2" t="s">
        <v>105</v>
      </c>
      <c r="C31" s="2" t="s">
        <v>106</v>
      </c>
      <c r="D31" s="2" t="s">
        <v>33</v>
      </c>
      <c r="E31" s="11">
        <v>177588</v>
      </c>
      <c r="F31" s="5">
        <v>2816.01</v>
      </c>
      <c r="G31" s="6">
        <v>7.7000000000000002E-3</v>
      </c>
      <c r="J31" s="5"/>
      <c r="K31" s="2" t="s">
        <v>86</v>
      </c>
      <c r="L31" s="6">
        <v>7.7000000000000002E-3</v>
      </c>
    </row>
    <row r="32" spans="1:12" x14ac:dyDescent="0.35">
      <c r="A32" s="2">
        <v>25</v>
      </c>
      <c r="B32" s="2" t="s">
        <v>108</v>
      </c>
      <c r="C32" s="2" t="s">
        <v>109</v>
      </c>
      <c r="D32" s="2" t="s">
        <v>86</v>
      </c>
      <c r="E32" s="11">
        <v>632637</v>
      </c>
      <c r="F32" s="5">
        <v>2812.07</v>
      </c>
      <c r="G32" s="6">
        <v>7.7000000000000002E-3</v>
      </c>
      <c r="J32" s="5"/>
      <c r="K32" s="2" t="s">
        <v>89</v>
      </c>
      <c r="L32" s="6">
        <v>7.0000000000000001E-3</v>
      </c>
    </row>
    <row r="33" spans="1:12" x14ac:dyDescent="0.35">
      <c r="A33" s="2">
        <v>26</v>
      </c>
      <c r="B33" s="2" t="s">
        <v>111</v>
      </c>
      <c r="C33" s="2" t="s">
        <v>112</v>
      </c>
      <c r="D33" s="2" t="s">
        <v>89</v>
      </c>
      <c r="E33" s="11">
        <v>547991</v>
      </c>
      <c r="F33" s="5">
        <v>2562.6799999999998</v>
      </c>
      <c r="G33" s="6">
        <v>7.0000000000000001E-3</v>
      </c>
      <c r="J33" s="5"/>
      <c r="K33" s="2" t="s">
        <v>92</v>
      </c>
      <c r="L33" s="6">
        <v>6.8999999999999999E-3</v>
      </c>
    </row>
    <row r="34" spans="1:12" x14ac:dyDescent="0.35">
      <c r="A34" s="2">
        <v>27</v>
      </c>
      <c r="B34" s="2" t="s">
        <v>114</v>
      </c>
      <c r="C34" s="2" t="s">
        <v>115</v>
      </c>
      <c r="D34" s="2" t="s">
        <v>36</v>
      </c>
      <c r="E34" s="11">
        <v>269828</v>
      </c>
      <c r="F34" s="5">
        <v>2529.23</v>
      </c>
      <c r="G34" s="6">
        <v>6.8999999999999999E-3</v>
      </c>
      <c r="J34" s="5"/>
      <c r="K34" s="2" t="s">
        <v>95</v>
      </c>
      <c r="L34" s="6">
        <v>6.7999999999999996E-3</v>
      </c>
    </row>
    <row r="35" spans="1:12" x14ac:dyDescent="0.35">
      <c r="A35" s="2">
        <v>28</v>
      </c>
      <c r="B35" s="2" t="s">
        <v>117</v>
      </c>
      <c r="C35" s="2" t="s">
        <v>118</v>
      </c>
      <c r="D35" s="2" t="s">
        <v>95</v>
      </c>
      <c r="E35" s="11">
        <v>72678</v>
      </c>
      <c r="F35" s="5">
        <v>2487.84</v>
      </c>
      <c r="G35" s="6">
        <v>6.7999999999999996E-3</v>
      </c>
      <c r="J35" s="5"/>
      <c r="K35" s="2" t="s">
        <v>98</v>
      </c>
      <c r="L35" s="6">
        <v>5.7999999999999996E-3</v>
      </c>
    </row>
    <row r="36" spans="1:12" x14ac:dyDescent="0.35">
      <c r="A36" s="2">
        <v>29</v>
      </c>
      <c r="B36" s="2" t="s">
        <v>122</v>
      </c>
      <c r="C36" s="2" t="s">
        <v>123</v>
      </c>
      <c r="D36" s="2" t="s">
        <v>33</v>
      </c>
      <c r="E36" s="11">
        <v>290352</v>
      </c>
      <c r="F36" s="5">
        <v>2316.7199999999998</v>
      </c>
      <c r="G36" s="6">
        <v>6.3E-3</v>
      </c>
      <c r="J36" s="5"/>
      <c r="K36" s="2" t="s">
        <v>101</v>
      </c>
      <c r="L36" s="6">
        <v>5.4000000000000003E-3</v>
      </c>
    </row>
    <row r="37" spans="1:12" x14ac:dyDescent="0.35">
      <c r="A37" s="2">
        <v>30</v>
      </c>
      <c r="B37" s="2" t="s">
        <v>124</v>
      </c>
      <c r="C37" s="2" t="s">
        <v>125</v>
      </c>
      <c r="D37" s="2" t="s">
        <v>98</v>
      </c>
      <c r="E37" s="11">
        <v>1293297</v>
      </c>
      <c r="F37" s="5">
        <v>2111.0500000000002</v>
      </c>
      <c r="G37" s="6">
        <v>5.7999999999999996E-3</v>
      </c>
      <c r="J37" s="5"/>
      <c r="K37" s="2" t="s">
        <v>104</v>
      </c>
      <c r="L37" s="6">
        <v>4.5999999999999999E-3</v>
      </c>
    </row>
    <row r="38" spans="1:12" x14ac:dyDescent="0.35">
      <c r="A38" s="2">
        <v>31</v>
      </c>
      <c r="B38" s="2" t="s">
        <v>126</v>
      </c>
      <c r="C38" s="2" t="s">
        <v>127</v>
      </c>
      <c r="D38" s="2" t="s">
        <v>33</v>
      </c>
      <c r="E38" s="11">
        <v>2564794</v>
      </c>
      <c r="F38" s="5">
        <v>2008.75</v>
      </c>
      <c r="G38" s="6">
        <v>5.4999999999999997E-3</v>
      </c>
      <c r="J38" s="5"/>
      <c r="K38" s="2" t="s">
        <v>107</v>
      </c>
      <c r="L38" s="6">
        <v>4.3E-3</v>
      </c>
    </row>
    <row r="39" spans="1:12" x14ac:dyDescent="0.35">
      <c r="A39" s="2">
        <v>32</v>
      </c>
      <c r="B39" s="2" t="s">
        <v>128</v>
      </c>
      <c r="C39" s="2" t="s">
        <v>129</v>
      </c>
      <c r="D39" s="2" t="s">
        <v>101</v>
      </c>
      <c r="E39" s="11">
        <v>1015953</v>
      </c>
      <c r="F39" s="5">
        <v>1993.4</v>
      </c>
      <c r="G39" s="6">
        <v>5.4000000000000003E-3</v>
      </c>
      <c r="J39" s="5"/>
      <c r="K39" s="2" t="s">
        <v>110</v>
      </c>
      <c r="L39" s="6">
        <v>2.5000000000000001E-3</v>
      </c>
    </row>
    <row r="40" spans="1:12" x14ac:dyDescent="0.35">
      <c r="A40" s="2">
        <v>33</v>
      </c>
      <c r="B40" s="2" t="s">
        <v>130</v>
      </c>
      <c r="C40" s="2" t="s">
        <v>131</v>
      </c>
      <c r="D40" s="2" t="s">
        <v>57</v>
      </c>
      <c r="E40" s="11">
        <v>165130</v>
      </c>
      <c r="F40" s="5">
        <v>1951.51</v>
      </c>
      <c r="G40" s="6">
        <v>5.3E-3</v>
      </c>
      <c r="J40" s="5"/>
      <c r="K40" s="2" t="s">
        <v>113</v>
      </c>
      <c r="L40" s="6">
        <v>6.9999999999999999E-4</v>
      </c>
    </row>
    <row r="41" spans="1:12" x14ac:dyDescent="0.35">
      <c r="A41" s="2">
        <v>34</v>
      </c>
      <c r="B41" s="2" t="s">
        <v>132</v>
      </c>
      <c r="C41" s="2" t="s">
        <v>133</v>
      </c>
      <c r="D41" s="2" t="s">
        <v>42</v>
      </c>
      <c r="E41" s="11">
        <v>995985</v>
      </c>
      <c r="F41" s="5">
        <v>1870.96</v>
      </c>
      <c r="G41" s="6">
        <v>5.1000000000000004E-3</v>
      </c>
      <c r="J41" s="5"/>
      <c r="K41" s="2" t="s">
        <v>116</v>
      </c>
      <c r="L41" s="6">
        <v>-0.1991</v>
      </c>
    </row>
    <row r="42" spans="1:12" x14ac:dyDescent="0.35">
      <c r="A42" s="2">
        <v>35</v>
      </c>
      <c r="B42" s="2" t="s">
        <v>134</v>
      </c>
      <c r="C42" s="2" t="s">
        <v>135</v>
      </c>
      <c r="D42" s="2" t="s">
        <v>57</v>
      </c>
      <c r="E42" s="11">
        <v>74547</v>
      </c>
      <c r="F42" s="5">
        <v>1844.22</v>
      </c>
      <c r="G42" s="6">
        <v>5.0000000000000001E-3</v>
      </c>
      <c r="J42" s="5"/>
      <c r="K42" s="2" t="s">
        <v>119</v>
      </c>
      <c r="L42" s="6">
        <v>3.6999999999999998E-2</v>
      </c>
    </row>
    <row r="43" spans="1:12" x14ac:dyDescent="0.35">
      <c r="A43" s="2">
        <v>36</v>
      </c>
      <c r="B43" s="2" t="s">
        <v>136</v>
      </c>
      <c r="C43" s="2" t="s">
        <v>137</v>
      </c>
      <c r="D43" s="2" t="s">
        <v>104</v>
      </c>
      <c r="E43" s="11">
        <v>411263</v>
      </c>
      <c r="F43" s="5">
        <v>1685.77</v>
      </c>
      <c r="G43" s="6">
        <v>4.5999999999999999E-3</v>
      </c>
      <c r="J43" s="5"/>
    </row>
    <row r="44" spans="1:12" x14ac:dyDescent="0.35">
      <c r="A44" s="2">
        <v>37</v>
      </c>
      <c r="B44" s="2" t="s">
        <v>140</v>
      </c>
      <c r="C44" s="2" t="s">
        <v>141</v>
      </c>
      <c r="D44" s="2" t="s">
        <v>33</v>
      </c>
      <c r="E44" s="11">
        <v>722329</v>
      </c>
      <c r="F44" s="5">
        <v>1020.65</v>
      </c>
      <c r="G44" s="6">
        <v>2.8E-3</v>
      </c>
      <c r="J44" s="5"/>
    </row>
    <row r="45" spans="1:12" x14ac:dyDescent="0.35">
      <c r="A45" s="2">
        <v>38</v>
      </c>
      <c r="B45" s="2" t="s">
        <v>142</v>
      </c>
      <c r="C45" s="2" t="s">
        <v>143</v>
      </c>
      <c r="D45" s="2" t="s">
        <v>39</v>
      </c>
      <c r="E45" s="11">
        <v>53243</v>
      </c>
      <c r="F45" s="5">
        <v>967.74</v>
      </c>
      <c r="G45" s="6">
        <v>2.5999999999999999E-3</v>
      </c>
      <c r="J45" s="5"/>
    </row>
    <row r="46" spans="1:12" x14ac:dyDescent="0.35">
      <c r="A46" s="2">
        <v>39</v>
      </c>
      <c r="B46" s="2" t="s">
        <v>144</v>
      </c>
      <c r="C46" s="2" t="s">
        <v>145</v>
      </c>
      <c r="D46" s="2" t="s">
        <v>110</v>
      </c>
      <c r="E46" s="11">
        <v>251962</v>
      </c>
      <c r="F46" s="5">
        <v>908.73</v>
      </c>
      <c r="G46" s="6">
        <v>2.5000000000000001E-3</v>
      </c>
      <c r="J46" s="5"/>
    </row>
    <row r="47" spans="1:12" x14ac:dyDescent="0.35">
      <c r="A47" s="2">
        <v>40</v>
      </c>
      <c r="B47" s="2" t="s">
        <v>146</v>
      </c>
      <c r="C47" s="2" t="s">
        <v>147</v>
      </c>
      <c r="D47" s="2" t="s">
        <v>29</v>
      </c>
      <c r="E47" s="11">
        <v>503843</v>
      </c>
      <c r="F47" s="5">
        <v>900.52</v>
      </c>
      <c r="G47" s="6">
        <v>2.5000000000000001E-3</v>
      </c>
      <c r="J47" s="5"/>
    </row>
    <row r="48" spans="1:12" x14ac:dyDescent="0.35">
      <c r="A48" s="2">
        <v>41</v>
      </c>
      <c r="B48" s="2" t="s">
        <v>148</v>
      </c>
      <c r="C48" s="2" t="s">
        <v>149</v>
      </c>
      <c r="D48" s="2" t="s">
        <v>29</v>
      </c>
      <c r="E48" s="11">
        <v>57548</v>
      </c>
      <c r="F48" s="5">
        <v>495.03</v>
      </c>
      <c r="G48" s="6">
        <v>1.4E-3</v>
      </c>
      <c r="J48" s="5"/>
    </row>
    <row r="49" spans="1:10" x14ac:dyDescent="0.35">
      <c r="A49" s="2">
        <v>42</v>
      </c>
      <c r="B49" s="2" t="s">
        <v>150</v>
      </c>
      <c r="C49" s="2" t="s">
        <v>151</v>
      </c>
      <c r="D49" s="2" t="s">
        <v>113</v>
      </c>
      <c r="E49" s="11">
        <v>15488</v>
      </c>
      <c r="F49" s="5">
        <v>263.02</v>
      </c>
      <c r="G49" s="6">
        <v>6.9999999999999999E-4</v>
      </c>
      <c r="J49" s="5"/>
    </row>
    <row r="50" spans="1:10" x14ac:dyDescent="0.35">
      <c r="A50" s="8"/>
      <c r="B50" s="8" t="s">
        <v>152</v>
      </c>
      <c r="C50" s="8"/>
      <c r="D50" s="8"/>
      <c r="E50" s="8"/>
      <c r="F50" s="9">
        <f>SUM(F8:F49)</f>
        <v>171093.00248774089</v>
      </c>
      <c r="G50" s="10">
        <f>SUM(G8:G49)</f>
        <v>0.46706049733209271</v>
      </c>
    </row>
    <row r="51" spans="1:10" x14ac:dyDescent="0.35">
      <c r="B51" s="3"/>
    </row>
    <row r="52" spans="1:10" x14ac:dyDescent="0.35">
      <c r="B52" s="3" t="s">
        <v>319</v>
      </c>
    </row>
    <row r="53" spans="1:10" x14ac:dyDescent="0.35">
      <c r="B53" s="3" t="s">
        <v>13</v>
      </c>
      <c r="F53" s="63"/>
    </row>
    <row r="54" spans="1:10" x14ac:dyDescent="0.35">
      <c r="A54" s="2">
        <v>43</v>
      </c>
      <c r="B54" s="2" t="s">
        <v>14</v>
      </c>
      <c r="C54" s="2" t="s">
        <v>15</v>
      </c>
      <c r="D54" s="2" t="s">
        <v>16</v>
      </c>
      <c r="E54" s="11">
        <v>1763300</v>
      </c>
      <c r="F54" s="5">
        <v>13607.386860632068</v>
      </c>
      <c r="G54" s="6">
        <v>3.71759993167977E-2</v>
      </c>
      <c r="H54" s="7"/>
      <c r="I54" s="63"/>
    </row>
    <row r="55" spans="1:10" x14ac:dyDescent="0.35">
      <c r="A55" s="2">
        <v>44</v>
      </c>
      <c r="B55" s="2" t="s">
        <v>165</v>
      </c>
      <c r="D55" s="2" t="s">
        <v>116</v>
      </c>
      <c r="E55" s="11">
        <v>-1763300</v>
      </c>
      <c r="F55" s="5">
        <v>-13684.97</v>
      </c>
      <c r="G55" s="6">
        <v>-3.7400000000000003E-2</v>
      </c>
      <c r="H55" s="7">
        <v>46168</v>
      </c>
    </row>
    <row r="56" spans="1:10" x14ac:dyDescent="0.35">
      <c r="A56" s="2">
        <v>45</v>
      </c>
      <c r="B56" s="2" t="s">
        <v>19</v>
      </c>
      <c r="C56" s="2" t="s">
        <v>20</v>
      </c>
      <c r="D56" s="2" t="s">
        <v>16</v>
      </c>
      <c r="E56" s="11">
        <v>530600</v>
      </c>
      <c r="F56" s="5">
        <v>6703.6014319434189</v>
      </c>
      <c r="G56" s="6">
        <v>1.8310302957607633E-2</v>
      </c>
      <c r="H56" s="7"/>
      <c r="I56" s="5"/>
    </row>
    <row r="57" spans="1:10" x14ac:dyDescent="0.35">
      <c r="A57" s="2">
        <v>46</v>
      </c>
      <c r="B57" s="2" t="s">
        <v>161</v>
      </c>
      <c r="D57" s="2" t="s">
        <v>116</v>
      </c>
      <c r="E57" s="11">
        <v>-530600</v>
      </c>
      <c r="F57" s="5">
        <v>-6742.33</v>
      </c>
      <c r="G57" s="6">
        <v>-1.84E-2</v>
      </c>
      <c r="H57" s="7">
        <v>46168</v>
      </c>
    </row>
    <row r="58" spans="1:10" x14ac:dyDescent="0.35">
      <c r="A58" s="2">
        <v>47</v>
      </c>
      <c r="B58" s="2" t="s">
        <v>21</v>
      </c>
      <c r="C58" s="2" t="s">
        <v>22</v>
      </c>
      <c r="D58" s="2" t="s">
        <v>16</v>
      </c>
      <c r="E58" s="11">
        <v>520500</v>
      </c>
      <c r="F58" s="5">
        <v>5561.2807474752617</v>
      </c>
      <c r="G58" s="6">
        <v>1.5170074956918873E-2</v>
      </c>
      <c r="H58" s="7"/>
    </row>
    <row r="59" spans="1:10" x14ac:dyDescent="0.35">
      <c r="A59" s="2">
        <v>48</v>
      </c>
      <c r="B59" s="2" t="s">
        <v>159</v>
      </c>
      <c r="D59" s="2" t="s">
        <v>116</v>
      </c>
      <c r="E59" s="11">
        <v>-520500</v>
      </c>
      <c r="F59" s="5">
        <v>-5538.64</v>
      </c>
      <c r="G59" s="6">
        <v>-1.5100000000000001E-2</v>
      </c>
      <c r="H59" s="7">
        <v>46168</v>
      </c>
    </row>
    <row r="60" spans="1:10" x14ac:dyDescent="0.35">
      <c r="A60" s="2">
        <v>49</v>
      </c>
      <c r="B60" s="2" t="s">
        <v>27</v>
      </c>
      <c r="C60" s="2" t="s">
        <v>28</v>
      </c>
      <c r="D60" s="2" t="s">
        <v>16</v>
      </c>
      <c r="E60" s="11">
        <v>676000</v>
      </c>
      <c r="F60" s="5">
        <v>2591.1084722083624</v>
      </c>
      <c r="G60" s="6">
        <v>7.083125436583175E-3</v>
      </c>
      <c r="H60" s="7"/>
    </row>
    <row r="61" spans="1:10" x14ac:dyDescent="0.35">
      <c r="A61" s="2">
        <v>50</v>
      </c>
      <c r="B61" s="2" t="s">
        <v>155</v>
      </c>
      <c r="D61" s="2" t="s">
        <v>116</v>
      </c>
      <c r="E61" s="11">
        <v>-676000</v>
      </c>
      <c r="F61" s="5">
        <v>-2608.6799999999998</v>
      </c>
      <c r="G61" s="6">
        <v>-7.1000000000000004E-3</v>
      </c>
      <c r="H61" s="7">
        <v>46168</v>
      </c>
      <c r="J61" s="5"/>
    </row>
    <row r="62" spans="1:10" x14ac:dyDescent="0.35">
      <c r="A62" s="2">
        <v>51</v>
      </c>
      <c r="B62" s="2" t="s">
        <v>30</v>
      </c>
      <c r="C62" s="2" t="s">
        <v>31</v>
      </c>
      <c r="D62" s="2" t="s">
        <v>32</v>
      </c>
      <c r="E62" s="11">
        <v>1842950</v>
      </c>
      <c r="F62" s="5">
        <v>8192.83</v>
      </c>
      <c r="G62" s="6">
        <v>2.24E-2</v>
      </c>
      <c r="H62" s="7"/>
      <c r="J62" s="5"/>
    </row>
    <row r="63" spans="1:10" x14ac:dyDescent="0.35">
      <c r="A63" s="2">
        <v>52</v>
      </c>
      <c r="B63" s="2" t="s">
        <v>164</v>
      </c>
      <c r="D63" s="2" t="s">
        <v>116</v>
      </c>
      <c r="E63" s="11">
        <v>-1842950</v>
      </c>
      <c r="F63" s="5">
        <v>-8238.91</v>
      </c>
      <c r="G63" s="6">
        <v>-2.2499999999999999E-2</v>
      </c>
      <c r="H63" s="7">
        <v>46168</v>
      </c>
      <c r="J63" s="5"/>
    </row>
    <row r="64" spans="1:10" x14ac:dyDescent="0.35">
      <c r="A64" s="2">
        <v>53</v>
      </c>
      <c r="B64" s="2" t="s">
        <v>34</v>
      </c>
      <c r="C64" s="2" t="s">
        <v>35</v>
      </c>
      <c r="D64" s="2" t="s">
        <v>16</v>
      </c>
      <c r="E64" s="11">
        <v>3895200</v>
      </c>
      <c r="F64" s="5">
        <v>7779.49</v>
      </c>
      <c r="G64" s="6">
        <v>2.12E-2</v>
      </c>
      <c r="H64" s="7"/>
      <c r="J64" s="5"/>
    </row>
    <row r="65" spans="1:10" x14ac:dyDescent="0.35">
      <c r="A65" s="2">
        <v>54</v>
      </c>
      <c r="B65" s="2" t="s">
        <v>163</v>
      </c>
      <c r="D65" s="2" t="s">
        <v>116</v>
      </c>
      <c r="E65" s="11">
        <v>-3895200</v>
      </c>
      <c r="F65" s="5">
        <v>-7825.07</v>
      </c>
      <c r="G65" s="6">
        <v>-2.1399999999999999E-2</v>
      </c>
      <c r="H65" s="7">
        <v>46168</v>
      </c>
      <c r="J65" s="5"/>
    </row>
    <row r="66" spans="1:10" x14ac:dyDescent="0.35">
      <c r="A66" s="2">
        <v>55</v>
      </c>
      <c r="B66" s="2" t="s">
        <v>40</v>
      </c>
      <c r="C66" s="2" t="s">
        <v>41</v>
      </c>
      <c r="D66" s="2" t="s">
        <v>42</v>
      </c>
      <c r="E66" s="11">
        <v>156450</v>
      </c>
      <c r="F66" s="5">
        <v>6788.05</v>
      </c>
      <c r="G66" s="6">
        <v>1.8499999999999999E-2</v>
      </c>
      <c r="H66" s="7"/>
      <c r="J66" s="5"/>
    </row>
    <row r="67" spans="1:10" x14ac:dyDescent="0.35">
      <c r="A67" s="2">
        <v>56</v>
      </c>
      <c r="B67" s="2" t="s">
        <v>162</v>
      </c>
      <c r="D67" s="2" t="s">
        <v>116</v>
      </c>
      <c r="E67" s="11">
        <v>-156450</v>
      </c>
      <c r="F67" s="5">
        <v>-6827.79</v>
      </c>
      <c r="G67" s="6">
        <v>-1.8599999999999998E-2</v>
      </c>
      <c r="H67" s="7">
        <v>46168</v>
      </c>
      <c r="J67" s="5"/>
    </row>
    <row r="68" spans="1:10" x14ac:dyDescent="0.35">
      <c r="A68" s="2">
        <v>57</v>
      </c>
      <c r="B68" s="2" t="s">
        <v>50</v>
      </c>
      <c r="C68" s="2" t="s">
        <v>51</v>
      </c>
      <c r="D68" s="2" t="s">
        <v>29</v>
      </c>
      <c r="E68" s="11">
        <v>125825</v>
      </c>
      <c r="F68" s="5">
        <v>5517.68</v>
      </c>
      <c r="G68" s="6">
        <v>1.5100000000000001E-2</v>
      </c>
      <c r="H68" s="7"/>
      <c r="J68" s="5"/>
    </row>
    <row r="69" spans="1:10" x14ac:dyDescent="0.35">
      <c r="A69" s="2">
        <v>58</v>
      </c>
      <c r="B69" s="2" t="s">
        <v>160</v>
      </c>
      <c r="D69" s="2" t="s">
        <v>116</v>
      </c>
      <c r="E69" s="11">
        <v>-125825</v>
      </c>
      <c r="F69" s="5">
        <v>-5539.07</v>
      </c>
      <c r="G69" s="6">
        <v>-1.5100000000000001E-2</v>
      </c>
      <c r="H69" s="7">
        <v>46168</v>
      </c>
      <c r="J69" s="5"/>
    </row>
    <row r="70" spans="1:10" x14ac:dyDescent="0.35">
      <c r="A70" s="2">
        <v>59</v>
      </c>
      <c r="B70" s="2" t="s">
        <v>58</v>
      </c>
      <c r="C70" s="2" t="s">
        <v>59</v>
      </c>
      <c r="D70" s="2" t="s">
        <v>16</v>
      </c>
      <c r="E70" s="11">
        <v>1833975</v>
      </c>
      <c r="F70" s="5">
        <v>4831.79</v>
      </c>
      <c r="G70" s="6">
        <v>1.32E-2</v>
      </c>
      <c r="H70" s="7"/>
      <c r="J70" s="5"/>
    </row>
    <row r="71" spans="1:10" x14ac:dyDescent="0.35">
      <c r="A71" s="2">
        <v>60</v>
      </c>
      <c r="B71" s="2" t="s">
        <v>158</v>
      </c>
      <c r="D71" s="2" t="s">
        <v>116</v>
      </c>
      <c r="E71" s="11">
        <v>-1833975</v>
      </c>
      <c r="F71" s="5">
        <v>-4861.87</v>
      </c>
      <c r="G71" s="6">
        <v>-1.3299999999999999E-2</v>
      </c>
      <c r="H71" s="7">
        <v>46168</v>
      </c>
      <c r="J71" s="5"/>
    </row>
    <row r="72" spans="1:10" x14ac:dyDescent="0.35">
      <c r="A72" s="2">
        <v>61</v>
      </c>
      <c r="B72" s="2" t="s">
        <v>78</v>
      </c>
      <c r="C72" s="2" t="s">
        <v>79</v>
      </c>
      <c r="D72" s="2" t="s">
        <v>71</v>
      </c>
      <c r="E72" s="11">
        <v>89250</v>
      </c>
      <c r="F72" s="5">
        <v>3582.5</v>
      </c>
      <c r="G72" s="6">
        <v>9.7999999999999997E-3</v>
      </c>
      <c r="H72" s="7"/>
      <c r="J72" s="5"/>
    </row>
    <row r="73" spans="1:10" x14ac:dyDescent="0.35">
      <c r="A73" s="2">
        <v>62</v>
      </c>
      <c r="B73" s="2" t="s">
        <v>157</v>
      </c>
      <c r="D73" s="2" t="s">
        <v>116</v>
      </c>
      <c r="E73" s="11">
        <v>-89250</v>
      </c>
      <c r="F73" s="5">
        <v>-3603.65</v>
      </c>
      <c r="G73" s="6">
        <v>-9.7999999999999997E-3</v>
      </c>
      <c r="H73" s="7">
        <v>46168</v>
      </c>
      <c r="J73" s="5"/>
    </row>
    <row r="74" spans="1:10" x14ac:dyDescent="0.35">
      <c r="A74" s="2">
        <v>63</v>
      </c>
      <c r="B74" s="2" t="s">
        <v>90</v>
      </c>
      <c r="C74" s="2" t="s">
        <v>91</v>
      </c>
      <c r="D74" s="2" t="s">
        <v>74</v>
      </c>
      <c r="E74" s="11">
        <v>1628000</v>
      </c>
      <c r="F74" s="5">
        <v>3440.94</v>
      </c>
      <c r="G74" s="6">
        <v>9.4000000000000004E-3</v>
      </c>
      <c r="H74" s="7"/>
      <c r="J74" s="5"/>
    </row>
    <row r="75" spans="1:10" x14ac:dyDescent="0.35">
      <c r="A75" s="2">
        <v>64</v>
      </c>
      <c r="B75" s="2" t="s">
        <v>156</v>
      </c>
      <c r="D75" s="2" t="s">
        <v>116</v>
      </c>
      <c r="E75" s="11">
        <v>-1628000</v>
      </c>
      <c r="F75" s="5">
        <v>-3452.34</v>
      </c>
      <c r="G75" s="6">
        <v>-9.4000000000000004E-3</v>
      </c>
      <c r="H75" s="7">
        <v>46168</v>
      </c>
      <c r="J75" s="5"/>
    </row>
    <row r="76" spans="1:10" x14ac:dyDescent="0.35">
      <c r="A76" s="2">
        <v>65</v>
      </c>
      <c r="B76" s="2" t="s">
        <v>120</v>
      </c>
      <c r="C76" s="2" t="s">
        <v>121</v>
      </c>
      <c r="D76" s="2" t="s">
        <v>16</v>
      </c>
      <c r="E76" s="11">
        <v>2192000</v>
      </c>
      <c r="F76" s="5">
        <v>2397.17</v>
      </c>
      <c r="G76" s="6">
        <v>6.4999999999999997E-3</v>
      </c>
      <c r="H76" s="7"/>
      <c r="J76" s="5"/>
    </row>
    <row r="77" spans="1:10" x14ac:dyDescent="0.35">
      <c r="A77" s="2">
        <v>66</v>
      </c>
      <c r="B77" s="2" t="s">
        <v>154</v>
      </c>
      <c r="D77" s="2" t="s">
        <v>116</v>
      </c>
      <c r="E77" s="11">
        <v>-2192000</v>
      </c>
      <c r="F77" s="5">
        <v>-2405.2800000000002</v>
      </c>
      <c r="G77" s="6">
        <v>-6.6E-3</v>
      </c>
      <c r="H77" s="7">
        <v>46168</v>
      </c>
      <c r="J77" s="5"/>
    </row>
    <row r="78" spans="1:10" x14ac:dyDescent="0.35">
      <c r="A78" s="2">
        <v>67</v>
      </c>
      <c r="B78" s="2" t="s">
        <v>138</v>
      </c>
      <c r="C78" s="2" t="s">
        <v>139</v>
      </c>
      <c r="D78" s="2" t="s">
        <v>107</v>
      </c>
      <c r="E78" s="11">
        <v>153300</v>
      </c>
      <c r="F78" s="5">
        <v>1591.25</v>
      </c>
      <c r="G78" s="6">
        <v>4.3E-3</v>
      </c>
      <c r="H78" s="7"/>
      <c r="J78" s="5"/>
    </row>
    <row r="79" spans="1:10" x14ac:dyDescent="0.35">
      <c r="A79" s="2">
        <v>68</v>
      </c>
      <c r="B79" s="2" t="s">
        <v>153</v>
      </c>
      <c r="D79" s="2" t="s">
        <v>116</v>
      </c>
      <c r="E79" s="11">
        <v>-153300</v>
      </c>
      <c r="F79" s="5">
        <v>-1597.85</v>
      </c>
      <c r="G79" s="6">
        <v>-4.4000000000000003E-3</v>
      </c>
      <c r="H79" s="7">
        <v>46168</v>
      </c>
      <c r="J79" s="5"/>
    </row>
    <row r="80" spans="1:10" x14ac:dyDescent="0.35">
      <c r="A80" s="8"/>
      <c r="B80" s="8" t="s">
        <v>152</v>
      </c>
      <c r="C80" s="8"/>
      <c r="D80" s="8"/>
      <c r="E80" s="8"/>
      <c r="F80" s="9">
        <v>72585.077512259115</v>
      </c>
      <c r="G80" s="10">
        <v>0.19813950266790736</v>
      </c>
    </row>
    <row r="81" spans="1:10" x14ac:dyDescent="0.35">
      <c r="A81" s="6"/>
      <c r="B81" s="6"/>
      <c r="C81" s="6"/>
      <c r="D81" s="6"/>
      <c r="E81" s="6"/>
      <c r="F81" s="6"/>
      <c r="G81" s="6"/>
    </row>
    <row r="82" spans="1:10" x14ac:dyDescent="0.35">
      <c r="B82" s="3" t="s">
        <v>166</v>
      </c>
    </row>
    <row r="83" spans="1:10" x14ac:dyDescent="0.35">
      <c r="B83" s="3" t="s">
        <v>167</v>
      </c>
    </row>
    <row r="84" spans="1:10" x14ac:dyDescent="0.35">
      <c r="B84" s="3" t="s">
        <v>13</v>
      </c>
    </row>
    <row r="85" spans="1:10" x14ac:dyDescent="0.35">
      <c r="A85" s="2">
        <v>69</v>
      </c>
      <c r="B85" s="2" t="s">
        <v>168</v>
      </c>
      <c r="C85" s="2" t="s">
        <v>169</v>
      </c>
      <c r="D85" s="2" t="s">
        <v>23</v>
      </c>
      <c r="E85" s="11">
        <v>5000</v>
      </c>
      <c r="F85" s="5">
        <v>5209.75</v>
      </c>
      <c r="G85" s="6">
        <v>1.4200000000000001E-2</v>
      </c>
      <c r="H85" s="7">
        <v>47011</v>
      </c>
      <c r="J85" s="5">
        <v>7.6764999999999999</v>
      </c>
    </row>
    <row r="86" spans="1:10" x14ac:dyDescent="0.35">
      <c r="A86" s="2">
        <v>70</v>
      </c>
      <c r="B86" s="2" t="s">
        <v>170</v>
      </c>
      <c r="C86" s="2" t="s">
        <v>171</v>
      </c>
      <c r="D86" s="2" t="s">
        <v>23</v>
      </c>
      <c r="E86" s="11">
        <v>5000</v>
      </c>
      <c r="F86" s="5">
        <v>5059.75</v>
      </c>
      <c r="G86" s="6">
        <v>1.38E-2</v>
      </c>
      <c r="H86" s="7">
        <v>46843</v>
      </c>
      <c r="J86" s="5">
        <v>7.4474999999999998</v>
      </c>
    </row>
    <row r="87" spans="1:10" x14ac:dyDescent="0.35">
      <c r="A87" s="2">
        <v>71</v>
      </c>
      <c r="B87" s="2" t="s">
        <v>172</v>
      </c>
      <c r="C87" s="2" t="s">
        <v>173</v>
      </c>
      <c r="D87" s="2" t="s">
        <v>23</v>
      </c>
      <c r="E87" s="11">
        <v>500</v>
      </c>
      <c r="F87" s="5">
        <v>5026.6499999999996</v>
      </c>
      <c r="G87" s="6">
        <v>1.37E-2</v>
      </c>
      <c r="H87" s="7">
        <v>46856</v>
      </c>
      <c r="J87" s="5">
        <v>7.81</v>
      </c>
    </row>
    <row r="88" spans="1:10" x14ac:dyDescent="0.35">
      <c r="A88" s="2">
        <v>72</v>
      </c>
      <c r="B88" s="2" t="s">
        <v>168</v>
      </c>
      <c r="C88" s="2" t="s">
        <v>174</v>
      </c>
      <c r="D88" s="2" t="s">
        <v>23</v>
      </c>
      <c r="E88" s="11">
        <v>5000</v>
      </c>
      <c r="F88" s="5">
        <v>4956.7299999999996</v>
      </c>
      <c r="G88" s="6">
        <v>1.35E-2</v>
      </c>
      <c r="H88" s="7">
        <v>47193</v>
      </c>
      <c r="J88" s="5">
        <v>7.7</v>
      </c>
    </row>
    <row r="89" spans="1:10" x14ac:dyDescent="0.35">
      <c r="A89" s="2">
        <v>73</v>
      </c>
      <c r="B89" s="2" t="s">
        <v>175</v>
      </c>
      <c r="C89" s="2" t="s">
        <v>176</v>
      </c>
      <c r="D89" s="2" t="s">
        <v>23</v>
      </c>
      <c r="E89" s="11">
        <v>5000</v>
      </c>
      <c r="F89" s="5">
        <v>4883.03</v>
      </c>
      <c r="G89" s="6">
        <v>1.3299999999999999E-2</v>
      </c>
      <c r="H89" s="7">
        <v>47602</v>
      </c>
      <c r="J89" s="5">
        <v>7.7850000000000001</v>
      </c>
    </row>
    <row r="90" spans="1:10" x14ac:dyDescent="0.35">
      <c r="A90" s="2">
        <v>74</v>
      </c>
      <c r="B90" s="2" t="s">
        <v>177</v>
      </c>
      <c r="C90" s="2" t="s">
        <v>178</v>
      </c>
      <c r="D90" s="2" t="s">
        <v>60</v>
      </c>
      <c r="E90" s="11">
        <v>3795</v>
      </c>
      <c r="F90" s="5">
        <v>3828.29</v>
      </c>
      <c r="G90" s="6">
        <v>1.0500000000000001E-2</v>
      </c>
      <c r="H90" s="7">
        <v>47137</v>
      </c>
      <c r="J90" s="5">
        <v>8.1036999999999999</v>
      </c>
    </row>
    <row r="91" spans="1:10" x14ac:dyDescent="0.35">
      <c r="A91" s="2">
        <v>75</v>
      </c>
      <c r="B91" s="2" t="s">
        <v>179</v>
      </c>
      <c r="C91" s="2" t="s">
        <v>180</v>
      </c>
      <c r="D91" s="2" t="s">
        <v>23</v>
      </c>
      <c r="E91" s="11">
        <v>3500</v>
      </c>
      <c r="F91" s="5">
        <v>3623.38</v>
      </c>
      <c r="G91" s="6">
        <v>9.9000000000000008E-3</v>
      </c>
      <c r="H91" s="7">
        <v>47175</v>
      </c>
      <c r="J91" s="5">
        <v>7.6765999999999996</v>
      </c>
    </row>
    <row r="92" spans="1:10" x14ac:dyDescent="0.35">
      <c r="A92" s="2">
        <v>76</v>
      </c>
      <c r="B92" s="2" t="s">
        <v>181</v>
      </c>
      <c r="C92" s="2" t="s">
        <v>182</v>
      </c>
      <c r="D92" s="2" t="s">
        <v>23</v>
      </c>
      <c r="E92" s="11">
        <v>2500</v>
      </c>
      <c r="F92" s="5">
        <v>2682.07</v>
      </c>
      <c r="G92" s="6">
        <v>7.3000000000000001E-3</v>
      </c>
      <c r="H92" s="7">
        <v>46582</v>
      </c>
      <c r="J92" s="5">
        <v>7.33</v>
      </c>
    </row>
    <row r="93" spans="1:10" x14ac:dyDescent="0.35">
      <c r="A93" s="2">
        <v>77</v>
      </c>
      <c r="B93" s="2" t="s">
        <v>183</v>
      </c>
      <c r="C93" s="2" t="s">
        <v>184</v>
      </c>
      <c r="D93" s="2" t="s">
        <v>43</v>
      </c>
      <c r="E93" s="11">
        <v>2500</v>
      </c>
      <c r="F93" s="5">
        <v>2670.1</v>
      </c>
      <c r="G93" s="6">
        <v>7.3000000000000001E-3</v>
      </c>
      <c r="H93" s="7">
        <v>46961</v>
      </c>
      <c r="I93" s="2" t="s">
        <v>185</v>
      </c>
      <c r="J93" s="5">
        <v>7.5247999999999999</v>
      </c>
    </row>
    <row r="94" spans="1:10" x14ac:dyDescent="0.35">
      <c r="A94" s="2">
        <v>78</v>
      </c>
      <c r="B94" s="2" t="s">
        <v>183</v>
      </c>
      <c r="C94" s="2" t="s">
        <v>186</v>
      </c>
      <c r="D94" s="2" t="s">
        <v>43</v>
      </c>
      <c r="E94" s="11">
        <v>2500</v>
      </c>
      <c r="F94" s="5">
        <v>2662.56</v>
      </c>
      <c r="G94" s="6">
        <v>7.3000000000000001E-3</v>
      </c>
      <c r="H94" s="7">
        <v>46234</v>
      </c>
      <c r="J94" s="5">
        <v>7.2598000000000003</v>
      </c>
    </row>
    <row r="95" spans="1:10" x14ac:dyDescent="0.35">
      <c r="A95" s="2">
        <v>79</v>
      </c>
      <c r="B95" s="2" t="s">
        <v>187</v>
      </c>
      <c r="C95" s="2" t="s">
        <v>188</v>
      </c>
      <c r="D95" s="2" t="s">
        <v>60</v>
      </c>
      <c r="E95" s="11">
        <v>2500</v>
      </c>
      <c r="F95" s="5">
        <v>2637.4</v>
      </c>
      <c r="G95" s="6">
        <v>7.1999999999999998E-3</v>
      </c>
      <c r="H95" s="7">
        <v>46648</v>
      </c>
      <c r="J95" s="5">
        <v>8.0688999999999993</v>
      </c>
    </row>
    <row r="96" spans="1:10" x14ac:dyDescent="0.35">
      <c r="A96" s="2">
        <v>80</v>
      </c>
      <c r="B96" s="2" t="s">
        <v>189</v>
      </c>
      <c r="C96" s="2" t="s">
        <v>190</v>
      </c>
      <c r="D96" s="2" t="s">
        <v>23</v>
      </c>
      <c r="E96" s="11">
        <v>2500</v>
      </c>
      <c r="F96" s="5">
        <v>2609.42</v>
      </c>
      <c r="G96" s="6">
        <v>7.1000000000000004E-3</v>
      </c>
      <c r="H96" s="7">
        <v>49129</v>
      </c>
      <c r="J96" s="5">
        <v>7.7199</v>
      </c>
    </row>
    <row r="97" spans="1:10" x14ac:dyDescent="0.35">
      <c r="A97" s="2">
        <v>81</v>
      </c>
      <c r="B97" s="2" t="s">
        <v>191</v>
      </c>
      <c r="C97" s="2" t="s">
        <v>192</v>
      </c>
      <c r="D97" s="2" t="s">
        <v>23</v>
      </c>
      <c r="E97" s="11">
        <v>2500</v>
      </c>
      <c r="F97" s="5">
        <v>2605.71</v>
      </c>
      <c r="G97" s="6">
        <v>7.1000000000000004E-3</v>
      </c>
      <c r="H97" s="7">
        <v>46360</v>
      </c>
      <c r="J97" s="5">
        <v>7.62</v>
      </c>
    </row>
    <row r="98" spans="1:10" x14ac:dyDescent="0.35">
      <c r="A98" s="2">
        <v>82</v>
      </c>
      <c r="B98" s="2" t="s">
        <v>170</v>
      </c>
      <c r="C98" s="2" t="s">
        <v>193</v>
      </c>
      <c r="D98" s="2" t="s">
        <v>23</v>
      </c>
      <c r="E98" s="11">
        <v>250</v>
      </c>
      <c r="F98" s="5">
        <v>2556.0700000000002</v>
      </c>
      <c r="G98" s="6">
        <v>7.0000000000000001E-3</v>
      </c>
      <c r="H98" s="7">
        <v>46833</v>
      </c>
      <c r="J98" s="5">
        <v>7.4474999999999998</v>
      </c>
    </row>
    <row r="99" spans="1:10" x14ac:dyDescent="0.35">
      <c r="A99" s="2">
        <v>83</v>
      </c>
      <c r="B99" s="2" t="s">
        <v>183</v>
      </c>
      <c r="C99" s="2" t="s">
        <v>194</v>
      </c>
      <c r="D99" s="2" t="s">
        <v>43</v>
      </c>
      <c r="E99" s="11">
        <v>2500</v>
      </c>
      <c r="F99" s="5">
        <v>2555.52</v>
      </c>
      <c r="G99" s="6">
        <v>7.0000000000000001E-3</v>
      </c>
      <c r="H99" s="7">
        <v>47079</v>
      </c>
      <c r="J99" s="5">
        <v>8.4</v>
      </c>
    </row>
    <row r="100" spans="1:10" x14ac:dyDescent="0.35">
      <c r="A100" s="2">
        <v>84</v>
      </c>
      <c r="B100" s="2" t="s">
        <v>195</v>
      </c>
      <c r="C100" s="2" t="s">
        <v>196</v>
      </c>
      <c r="D100" s="2" t="s">
        <v>23</v>
      </c>
      <c r="E100" s="11">
        <v>2500</v>
      </c>
      <c r="F100" s="5">
        <v>2549.27</v>
      </c>
      <c r="G100" s="6">
        <v>7.0000000000000001E-3</v>
      </c>
      <c r="H100" s="7">
        <v>47771</v>
      </c>
      <c r="J100" s="5">
        <v>7.6536999999999997</v>
      </c>
    </row>
    <row r="101" spans="1:10" x14ac:dyDescent="0.35">
      <c r="A101" s="2">
        <v>85</v>
      </c>
      <c r="B101" s="2" t="s">
        <v>172</v>
      </c>
      <c r="C101" s="2" t="s">
        <v>197</v>
      </c>
      <c r="D101" s="2" t="s">
        <v>23</v>
      </c>
      <c r="E101" s="11">
        <v>2500</v>
      </c>
      <c r="F101" s="5">
        <v>2542.52</v>
      </c>
      <c r="G101" s="6">
        <v>6.8999999999999999E-3</v>
      </c>
      <c r="H101" s="7">
        <v>48975</v>
      </c>
      <c r="I101" s="2" t="s">
        <v>198</v>
      </c>
      <c r="J101" s="5">
        <v>7.7605000000000004</v>
      </c>
    </row>
    <row r="102" spans="1:10" x14ac:dyDescent="0.35">
      <c r="A102" s="2">
        <v>86</v>
      </c>
      <c r="B102" s="2" t="s">
        <v>199</v>
      </c>
      <c r="C102" s="2" t="s">
        <v>200</v>
      </c>
      <c r="D102" s="2" t="s">
        <v>92</v>
      </c>
      <c r="E102" s="11">
        <v>2500</v>
      </c>
      <c r="F102" s="5">
        <v>2535.13</v>
      </c>
      <c r="G102" s="6">
        <v>6.8999999999999999E-3</v>
      </c>
      <c r="H102" s="7">
        <v>47038</v>
      </c>
      <c r="J102" s="5">
        <v>7.68</v>
      </c>
    </row>
    <row r="103" spans="1:10" x14ac:dyDescent="0.35">
      <c r="A103" s="2">
        <v>87</v>
      </c>
      <c r="B103" s="2" t="s">
        <v>201</v>
      </c>
      <c r="C103" s="2" t="s">
        <v>202</v>
      </c>
      <c r="D103" s="2" t="s">
        <v>23</v>
      </c>
      <c r="E103" s="11">
        <v>2500</v>
      </c>
      <c r="F103" s="5">
        <v>2518.35</v>
      </c>
      <c r="G103" s="6">
        <v>6.8999999999999999E-3</v>
      </c>
      <c r="H103" s="7">
        <v>46949</v>
      </c>
      <c r="J103" s="5">
        <v>7.5549999999999997</v>
      </c>
    </row>
    <row r="104" spans="1:10" x14ac:dyDescent="0.35">
      <c r="A104" s="2">
        <v>88</v>
      </c>
      <c r="B104" s="2" t="s">
        <v>195</v>
      </c>
      <c r="C104" s="2" t="s">
        <v>203</v>
      </c>
      <c r="D104" s="2" t="s">
        <v>23</v>
      </c>
      <c r="E104" s="11">
        <v>2500</v>
      </c>
      <c r="F104" s="5">
        <v>2501.5</v>
      </c>
      <c r="G104" s="6">
        <v>6.7999999999999996E-3</v>
      </c>
      <c r="H104" s="7">
        <v>48228</v>
      </c>
      <c r="J104" s="5">
        <v>7.6761999999999997</v>
      </c>
    </row>
    <row r="105" spans="1:10" x14ac:dyDescent="0.35">
      <c r="A105" s="2">
        <v>89</v>
      </c>
      <c r="B105" s="2" t="s">
        <v>183</v>
      </c>
      <c r="C105" s="2" t="s">
        <v>204</v>
      </c>
      <c r="D105" s="2" t="s">
        <v>43</v>
      </c>
      <c r="E105" s="11">
        <v>2500</v>
      </c>
      <c r="F105" s="5">
        <v>2499.14</v>
      </c>
      <c r="G105" s="6">
        <v>6.7999999999999996E-3</v>
      </c>
      <c r="H105" s="7">
        <v>47171</v>
      </c>
      <c r="J105" s="5">
        <v>8.4499999999999993</v>
      </c>
    </row>
    <row r="106" spans="1:10" x14ac:dyDescent="0.35">
      <c r="A106" s="2">
        <v>90</v>
      </c>
      <c r="B106" s="2" t="s">
        <v>189</v>
      </c>
      <c r="C106" s="2" t="s">
        <v>205</v>
      </c>
      <c r="D106" s="2" t="s">
        <v>23</v>
      </c>
      <c r="E106" s="11">
        <v>2500</v>
      </c>
      <c r="F106" s="5">
        <v>2409.9499999999998</v>
      </c>
      <c r="G106" s="6">
        <v>6.6E-3</v>
      </c>
      <c r="H106" s="7">
        <v>49406</v>
      </c>
      <c r="J106" s="5">
        <v>7.68</v>
      </c>
    </row>
    <row r="107" spans="1:10" x14ac:dyDescent="0.35">
      <c r="A107" s="2">
        <v>91</v>
      </c>
      <c r="B107" s="2" t="s">
        <v>206</v>
      </c>
      <c r="C107" s="2" t="s">
        <v>207</v>
      </c>
      <c r="D107" s="2" t="s">
        <v>23</v>
      </c>
      <c r="E107" s="11">
        <v>750</v>
      </c>
      <c r="F107" s="5">
        <v>752.39</v>
      </c>
      <c r="G107" s="6">
        <v>2.0999999999999999E-3</v>
      </c>
      <c r="H107" s="7">
        <v>47150</v>
      </c>
      <c r="J107" s="5">
        <v>8</v>
      </c>
    </row>
    <row r="108" spans="1:10" x14ac:dyDescent="0.35">
      <c r="A108" s="8"/>
      <c r="B108" s="8" t="s">
        <v>152</v>
      </c>
      <c r="C108" s="8"/>
      <c r="D108" s="8"/>
      <c r="E108" s="8"/>
      <c r="F108" s="9">
        <v>71874.679999999993</v>
      </c>
      <c r="G108" s="10">
        <v>0.19620000000000001</v>
      </c>
    </row>
    <row r="110" spans="1:10" x14ac:dyDescent="0.35">
      <c r="B110" s="3" t="s">
        <v>208</v>
      </c>
    </row>
    <row r="111" spans="1:10" x14ac:dyDescent="0.35">
      <c r="A111" s="2">
        <v>92</v>
      </c>
      <c r="B111" s="2" t="s">
        <v>209</v>
      </c>
      <c r="C111" s="2" t="s">
        <v>210</v>
      </c>
      <c r="D111" s="2" t="s">
        <v>26</v>
      </c>
      <c r="E111" s="11">
        <v>10500000</v>
      </c>
      <c r="F111" s="5">
        <v>11105.86</v>
      </c>
      <c r="G111" s="6">
        <v>3.0300000000000001E-2</v>
      </c>
      <c r="H111" s="7">
        <v>47800</v>
      </c>
      <c r="J111" s="5">
        <v>6.7081999999999997</v>
      </c>
    </row>
    <row r="112" spans="1:10" x14ac:dyDescent="0.35">
      <c r="A112" s="2">
        <v>93</v>
      </c>
      <c r="B112" s="2" t="s">
        <v>211</v>
      </c>
      <c r="C112" s="2" t="s">
        <v>212</v>
      </c>
      <c r="D112" s="2" t="s">
        <v>26</v>
      </c>
      <c r="E112" s="11">
        <v>6000000</v>
      </c>
      <c r="F112" s="5">
        <v>6115.87</v>
      </c>
      <c r="G112" s="6">
        <v>1.67E-2</v>
      </c>
      <c r="H112" s="7">
        <v>46853</v>
      </c>
      <c r="J112" s="5">
        <v>6.2141999999999999</v>
      </c>
    </row>
    <row r="113" spans="1:10" x14ac:dyDescent="0.35">
      <c r="A113" s="2">
        <v>94</v>
      </c>
      <c r="B113" s="2" t="s">
        <v>213</v>
      </c>
      <c r="C113" s="2" t="s">
        <v>214</v>
      </c>
      <c r="D113" s="2" t="s">
        <v>26</v>
      </c>
      <c r="E113" s="11">
        <v>5000000</v>
      </c>
      <c r="F113" s="5">
        <v>5113.2299999999996</v>
      </c>
      <c r="G113" s="6">
        <v>1.4E-2</v>
      </c>
      <c r="H113" s="7">
        <v>47590</v>
      </c>
      <c r="J113" s="5">
        <v>6.5910000000000002</v>
      </c>
    </row>
    <row r="114" spans="1:10" x14ac:dyDescent="0.35">
      <c r="A114" s="2">
        <v>95</v>
      </c>
      <c r="B114" s="2" t="s">
        <v>215</v>
      </c>
      <c r="C114" s="2" t="s">
        <v>216</v>
      </c>
      <c r="D114" s="2" t="s">
        <v>26</v>
      </c>
      <c r="E114" s="11">
        <v>5000000</v>
      </c>
      <c r="F114" s="5">
        <v>4836.6000000000004</v>
      </c>
      <c r="G114" s="6">
        <v>1.32E-2</v>
      </c>
      <c r="H114" s="7">
        <v>49588</v>
      </c>
      <c r="J114" s="5">
        <v>7.0247999999999999</v>
      </c>
    </row>
    <row r="115" spans="1:10" x14ac:dyDescent="0.35">
      <c r="A115" s="2">
        <v>96</v>
      </c>
      <c r="B115" s="2" t="s">
        <v>217</v>
      </c>
      <c r="C115" s="2" t="s">
        <v>218</v>
      </c>
      <c r="D115" s="2" t="s">
        <v>26</v>
      </c>
      <c r="E115" s="11">
        <v>2500000</v>
      </c>
      <c r="F115" s="5">
        <v>2469.91</v>
      </c>
      <c r="G115" s="6">
        <v>6.7000000000000002E-3</v>
      </c>
      <c r="H115" s="7">
        <v>49224</v>
      </c>
      <c r="J115" s="5">
        <v>7.0528000000000004</v>
      </c>
    </row>
    <row r="116" spans="1:10" x14ac:dyDescent="0.35">
      <c r="A116" s="8"/>
      <c r="B116" s="8" t="s">
        <v>152</v>
      </c>
      <c r="C116" s="8"/>
      <c r="D116" s="8"/>
      <c r="E116" s="8"/>
      <c r="F116" s="9">
        <v>29641.47</v>
      </c>
      <c r="G116" s="10">
        <v>8.09E-2</v>
      </c>
    </row>
    <row r="118" spans="1:10" x14ac:dyDescent="0.35">
      <c r="B118" s="3" t="s">
        <v>219</v>
      </c>
    </row>
    <row r="119" spans="1:10" x14ac:dyDescent="0.35">
      <c r="A119" s="2">
        <v>97</v>
      </c>
      <c r="B119" s="2" t="s">
        <v>220</v>
      </c>
      <c r="C119" s="2" t="s">
        <v>221</v>
      </c>
      <c r="D119" s="2" t="s">
        <v>83</v>
      </c>
      <c r="E119" s="11">
        <v>32</v>
      </c>
      <c r="F119" s="5">
        <v>2857.32</v>
      </c>
      <c r="G119" s="6">
        <v>7.7999999999999996E-3</v>
      </c>
      <c r="H119" s="7">
        <v>47746</v>
      </c>
      <c r="J119" s="5">
        <v>8.4749999999999996</v>
      </c>
    </row>
    <row r="120" spans="1:10" x14ac:dyDescent="0.35">
      <c r="A120" s="8"/>
      <c r="B120" s="8" t="s">
        <v>152</v>
      </c>
      <c r="C120" s="8"/>
      <c r="D120" s="8"/>
      <c r="E120" s="8"/>
      <c r="F120" s="9">
        <v>2857.32</v>
      </c>
      <c r="G120" s="10">
        <v>7.7999999999999996E-3</v>
      </c>
    </row>
    <row r="122" spans="1:10" x14ac:dyDescent="0.35">
      <c r="B122" s="3" t="s">
        <v>222</v>
      </c>
    </row>
    <row r="123" spans="1:10" x14ac:dyDescent="0.35">
      <c r="B123" s="3" t="s">
        <v>223</v>
      </c>
    </row>
    <row r="124" spans="1:10" x14ac:dyDescent="0.35">
      <c r="A124" s="2">
        <v>98</v>
      </c>
      <c r="B124" s="2" t="s">
        <v>224</v>
      </c>
      <c r="C124" s="2" t="s">
        <v>225</v>
      </c>
      <c r="D124" s="2" t="s">
        <v>65</v>
      </c>
      <c r="E124" s="11">
        <v>500</v>
      </c>
      <c r="F124" s="5">
        <v>2394.2800000000002</v>
      </c>
      <c r="G124" s="6">
        <v>6.4999999999999997E-3</v>
      </c>
      <c r="H124" s="7">
        <v>46370</v>
      </c>
      <c r="J124" s="5">
        <v>7.0998999999999999</v>
      </c>
    </row>
    <row r="125" spans="1:10" x14ac:dyDescent="0.35">
      <c r="A125" s="2">
        <v>99</v>
      </c>
      <c r="B125" s="2" t="s">
        <v>224</v>
      </c>
      <c r="C125" s="2" t="s">
        <v>226</v>
      </c>
      <c r="D125" s="2" t="s">
        <v>65</v>
      </c>
      <c r="E125" s="11">
        <v>500</v>
      </c>
      <c r="F125" s="5">
        <v>2354.29</v>
      </c>
      <c r="G125" s="6">
        <v>6.4000000000000003E-3</v>
      </c>
      <c r="H125" s="7">
        <v>46455</v>
      </c>
      <c r="J125" s="5">
        <v>7.2404000000000002</v>
      </c>
    </row>
    <row r="126" spans="1:10" x14ac:dyDescent="0.35">
      <c r="A126" s="8"/>
      <c r="B126" s="8" t="s">
        <v>152</v>
      </c>
      <c r="C126" s="8"/>
      <c r="D126" s="8"/>
      <c r="E126" s="8"/>
      <c r="F126" s="9">
        <v>4748.57</v>
      </c>
      <c r="G126" s="10">
        <v>1.29E-2</v>
      </c>
    </row>
    <row r="128" spans="1:10" x14ac:dyDescent="0.35">
      <c r="A128" s="2">
        <v>96</v>
      </c>
      <c r="B128" s="3" t="s">
        <v>227</v>
      </c>
      <c r="F128" s="5">
        <v>11057.61</v>
      </c>
      <c r="G128" s="6">
        <v>3.0200000000000001E-2</v>
      </c>
      <c r="H128" s="7">
        <v>46146</v>
      </c>
    </row>
    <row r="129" spans="1:10" x14ac:dyDescent="0.35">
      <c r="A129" s="8"/>
      <c r="B129" s="8" t="s">
        <v>152</v>
      </c>
      <c r="C129" s="8"/>
      <c r="D129" s="8"/>
      <c r="E129" s="8"/>
      <c r="F129" s="9">
        <v>11057.61</v>
      </c>
      <c r="G129" s="10">
        <v>3.0200000000000001E-2</v>
      </c>
    </row>
    <row r="131" spans="1:10" x14ac:dyDescent="0.35">
      <c r="B131" s="3" t="s">
        <v>228</v>
      </c>
    </row>
    <row r="132" spans="1:10" x14ac:dyDescent="0.35">
      <c r="B132" s="2" t="s">
        <v>229</v>
      </c>
      <c r="E132" s="11"/>
      <c r="F132" s="5">
        <v>1950</v>
      </c>
      <c r="G132" s="6">
        <v>5.3E-3</v>
      </c>
      <c r="J132" s="5"/>
    </row>
    <row r="133" spans="1:10" x14ac:dyDescent="0.35">
      <c r="B133" s="2" t="s">
        <v>230</v>
      </c>
      <c r="E133" s="11"/>
      <c r="F133" s="5">
        <v>318.33</v>
      </c>
      <c r="G133" s="6">
        <v>1.5E-3</v>
      </c>
      <c r="J133" s="5"/>
    </row>
    <row r="134" spans="1:10" x14ac:dyDescent="0.35">
      <c r="A134" s="8"/>
      <c r="B134" s="8" t="s">
        <v>152</v>
      </c>
      <c r="C134" s="8"/>
      <c r="D134" s="8"/>
      <c r="E134" s="8"/>
      <c r="F134" s="9">
        <v>2268.33</v>
      </c>
      <c r="G134" s="10">
        <v>6.7999999999999996E-3</v>
      </c>
    </row>
    <row r="136" spans="1:10" x14ac:dyDescent="0.35">
      <c r="A136" s="4"/>
      <c r="B136" s="4" t="s">
        <v>231</v>
      </c>
      <c r="C136" s="4"/>
      <c r="D136" s="4"/>
      <c r="E136" s="4"/>
      <c r="F136" s="12">
        <v>366126.06</v>
      </c>
      <c r="G136" s="13">
        <v>1</v>
      </c>
    </row>
    <row r="137" spans="1:10" x14ac:dyDescent="0.35">
      <c r="A137" s="2" t="s">
        <v>232</v>
      </c>
    </row>
    <row r="138" spans="1:10" x14ac:dyDescent="0.35">
      <c r="A138" s="2">
        <v>1</v>
      </c>
      <c r="B138" s="2" t="s">
        <v>233</v>
      </c>
    </row>
    <row r="139" spans="1:10" x14ac:dyDescent="0.35">
      <c r="A139" s="14">
        <v>2</v>
      </c>
      <c r="B139" s="14" t="s">
        <v>234</v>
      </c>
    </row>
    <row r="140" spans="1:10" x14ac:dyDescent="0.35">
      <c r="A140" s="14">
        <v>3</v>
      </c>
      <c r="B140" s="64" t="s">
        <v>235</v>
      </c>
    </row>
    <row r="144" spans="1:10" ht="14.5" x14ac:dyDescent="0.35">
      <c r="B144" s="1" t="s">
        <v>236</v>
      </c>
    </row>
    <row r="158" spans="2:2" ht="14.5" x14ac:dyDescent="0.35">
      <c r="B158" s="1" t="s">
        <v>237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C5E9-0CE6-47C5-839E-31486BA0E3A8}">
  <dimension ref="A1:K81"/>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29" style="16" customWidth="1"/>
    <col min="4" max="4" width="28.1796875" style="16" customWidth="1"/>
    <col min="5" max="5" width="21.08984375" style="16" customWidth="1"/>
    <col min="6" max="6" width="17.1796875" style="16" customWidth="1"/>
    <col min="7" max="7" width="19.7265625" style="16" customWidth="1"/>
    <col min="8" max="8" width="19.6328125" style="16" customWidth="1"/>
    <col min="9" max="9" width="19.1796875" style="16" customWidth="1"/>
    <col min="10" max="16384" width="9.1796875" style="16"/>
  </cols>
  <sheetData>
    <row r="1" spans="1:4" hidden="1" x14ac:dyDescent="0.3">
      <c r="A1" s="16" t="s">
        <v>238</v>
      </c>
      <c r="B1" s="16" t="s">
        <v>238</v>
      </c>
      <c r="C1" s="16">
        <v>3</v>
      </c>
      <c r="D1" s="16">
        <v>3</v>
      </c>
    </row>
    <row r="2" spans="1:4" hidden="1" x14ac:dyDescent="0.3">
      <c r="C2" s="16" t="s">
        <v>239</v>
      </c>
      <c r="D2" s="16" t="s">
        <v>240</v>
      </c>
    </row>
    <row r="3" spans="1:4" hidden="1" x14ac:dyDescent="0.3">
      <c r="C3" s="16" t="s">
        <v>241</v>
      </c>
      <c r="D3" s="16" t="s">
        <v>241</v>
      </c>
    </row>
    <row r="4" spans="1:4" s="18" customFormat="1" x14ac:dyDescent="0.3">
      <c r="A4" s="17" t="s">
        <v>242</v>
      </c>
      <c r="B4" s="17" t="s">
        <v>243</v>
      </c>
      <c r="C4" s="69" t="s">
        <v>0</v>
      </c>
      <c r="D4" s="70"/>
    </row>
    <row r="5" spans="1:4" s="18" customFormat="1" ht="35.25" customHeight="1" x14ac:dyDescent="0.3">
      <c r="A5" s="17"/>
      <c r="B5" s="17"/>
      <c r="C5" s="19" t="s">
        <v>244</v>
      </c>
      <c r="D5" s="19" t="s">
        <v>245</v>
      </c>
    </row>
    <row r="6" spans="1:4" x14ac:dyDescent="0.3">
      <c r="A6" s="20"/>
      <c r="B6" s="20"/>
      <c r="C6" s="19"/>
      <c r="D6" s="19"/>
    </row>
    <row r="7" spans="1:4" x14ac:dyDescent="0.3">
      <c r="A7" s="17">
        <v>1</v>
      </c>
      <c r="B7" s="21" t="s">
        <v>246</v>
      </c>
      <c r="C7" s="21"/>
      <c r="D7" s="21"/>
    </row>
    <row r="8" spans="1:4" s="23" customFormat="1" x14ac:dyDescent="0.3">
      <c r="A8" s="22"/>
      <c r="B8" s="21" t="s">
        <v>247</v>
      </c>
      <c r="C8" s="67">
        <v>0.36</v>
      </c>
      <c r="D8" s="68"/>
    </row>
    <row r="9" spans="1:4" s="23" customFormat="1" x14ac:dyDescent="0.3">
      <c r="A9" s="22"/>
      <c r="B9" s="21" t="s">
        <v>249</v>
      </c>
      <c r="C9" s="67">
        <v>0.32</v>
      </c>
      <c r="D9" s="68"/>
    </row>
    <row r="10" spans="1:4" s="26" customFormat="1" ht="12.75" customHeight="1" x14ac:dyDescent="0.3">
      <c r="A10" s="24">
        <v>2</v>
      </c>
      <c r="B10" s="25" t="s">
        <v>250</v>
      </c>
      <c r="C10" s="75">
        <v>3.1060508634370501</v>
      </c>
      <c r="D10" s="76"/>
    </row>
    <row r="11" spans="1:4" s="26" customFormat="1" ht="12.75" customHeight="1" x14ac:dyDescent="0.3">
      <c r="A11" s="24">
        <v>3</v>
      </c>
      <c r="B11" s="25" t="s">
        <v>251</v>
      </c>
      <c r="C11" s="75">
        <v>2.3643884283588998</v>
      </c>
      <c r="D11" s="76"/>
    </row>
    <row r="12" spans="1:4" s="26" customFormat="1" ht="12.75" customHeight="1" x14ac:dyDescent="0.3">
      <c r="A12" s="24">
        <v>4</v>
      </c>
      <c r="B12" s="25" t="s">
        <v>252</v>
      </c>
      <c r="C12" s="73">
        <v>7.23390863300611E-2</v>
      </c>
      <c r="D12" s="74"/>
    </row>
    <row r="13" spans="1:4" x14ac:dyDescent="0.3">
      <c r="A13" s="17">
        <v>5</v>
      </c>
      <c r="B13" s="21" t="s">
        <v>253</v>
      </c>
      <c r="C13" s="21"/>
      <c r="D13" s="21"/>
    </row>
    <row r="14" spans="1:4" s="29" customFormat="1" ht="12.75" customHeight="1" x14ac:dyDescent="0.3">
      <c r="A14" s="27"/>
      <c r="B14" s="28" t="s">
        <v>254</v>
      </c>
      <c r="C14" s="71">
        <v>-72926.443580000006</v>
      </c>
      <c r="D14" s="72"/>
    </row>
    <row r="15" spans="1:4" s="32" customFormat="1" ht="12.75" customHeight="1" x14ac:dyDescent="0.3">
      <c r="A15" s="30"/>
      <c r="B15" s="31" t="s">
        <v>256</v>
      </c>
      <c r="C15" s="81">
        <v>-0.19918397510272676</v>
      </c>
      <c r="D15" s="82"/>
    </row>
    <row r="16" spans="1:4" ht="12.75" customHeight="1" x14ac:dyDescent="0.3">
      <c r="A16" s="17">
        <v>6</v>
      </c>
      <c r="B16" s="31" t="s">
        <v>257</v>
      </c>
      <c r="C16" s="77" t="s">
        <v>255</v>
      </c>
      <c r="D16" s="78"/>
    </row>
    <row r="17" spans="1:4" ht="12.75" customHeight="1" x14ac:dyDescent="0.3">
      <c r="A17" s="17">
        <v>7</v>
      </c>
      <c r="B17" s="21" t="s">
        <v>258</v>
      </c>
      <c r="C17" s="79" t="s">
        <v>255</v>
      </c>
      <c r="D17" s="80"/>
    </row>
    <row r="18" spans="1:4" x14ac:dyDescent="0.3">
      <c r="A18" s="17">
        <v>8</v>
      </c>
      <c r="B18" s="21" t="s">
        <v>259</v>
      </c>
      <c r="C18" s="21"/>
      <c r="D18" s="21"/>
    </row>
    <row r="19" spans="1:4" ht="12.75" customHeight="1" x14ac:dyDescent="0.3">
      <c r="A19" s="17"/>
      <c r="B19" s="33" t="s">
        <v>254</v>
      </c>
      <c r="C19" s="77" t="s">
        <v>255</v>
      </c>
      <c r="D19" s="78"/>
    </row>
    <row r="20" spans="1:4" ht="12.75" customHeight="1" x14ac:dyDescent="0.3">
      <c r="A20" s="17"/>
      <c r="B20" s="33" t="s">
        <v>260</v>
      </c>
      <c r="C20" s="77" t="s">
        <v>255</v>
      </c>
      <c r="D20" s="78"/>
    </row>
    <row r="21" spans="1:4" x14ac:dyDescent="0.3">
      <c r="A21" s="17">
        <v>9</v>
      </c>
      <c r="B21" s="21" t="s">
        <v>261</v>
      </c>
      <c r="C21" s="21"/>
      <c r="D21" s="21"/>
    </row>
    <row r="22" spans="1:4" s="37" customFormat="1" x14ac:dyDescent="0.3">
      <c r="A22" s="34"/>
      <c r="B22" s="35" t="s">
        <v>262</v>
      </c>
      <c r="C22" s="36"/>
      <c r="D22" s="36"/>
    </row>
    <row r="23" spans="1:4" x14ac:dyDescent="0.3">
      <c r="A23" s="38" t="s">
        <v>263</v>
      </c>
      <c r="B23" s="39" t="s">
        <v>264</v>
      </c>
      <c r="C23" s="41" t="s">
        <v>265</v>
      </c>
      <c r="D23" s="41" t="s">
        <v>266</v>
      </c>
    </row>
    <row r="24" spans="1:4" x14ac:dyDescent="0.3">
      <c r="A24" s="38" t="s">
        <v>267</v>
      </c>
      <c r="B24" s="39" t="s">
        <v>268</v>
      </c>
      <c r="C24" s="41">
        <v>0</v>
      </c>
      <c r="D24" s="41">
        <v>0</v>
      </c>
    </row>
    <row r="25" spans="1:4" x14ac:dyDescent="0.3">
      <c r="A25" s="38" t="s">
        <v>269</v>
      </c>
      <c r="B25" s="39" t="s">
        <v>270</v>
      </c>
      <c r="C25" s="41">
        <v>0</v>
      </c>
      <c r="D25" s="41">
        <v>0</v>
      </c>
    </row>
    <row r="26" spans="1:4" x14ac:dyDescent="0.3">
      <c r="A26" s="38" t="s">
        <v>271</v>
      </c>
      <c r="B26" s="39" t="s">
        <v>272</v>
      </c>
      <c r="C26" s="41">
        <v>0</v>
      </c>
      <c r="D26" s="41">
        <v>0</v>
      </c>
    </row>
    <row r="27" spans="1:4" x14ac:dyDescent="0.3">
      <c r="A27" s="38" t="s">
        <v>273</v>
      </c>
      <c r="B27" s="39" t="s">
        <v>274</v>
      </c>
      <c r="C27" s="41">
        <v>0</v>
      </c>
      <c r="D27" s="41">
        <v>0</v>
      </c>
    </row>
    <row r="28" spans="1:4" x14ac:dyDescent="0.3">
      <c r="A28" s="38" t="s">
        <v>275</v>
      </c>
      <c r="B28" s="39" t="s">
        <v>276</v>
      </c>
      <c r="C28" s="41" t="s">
        <v>277</v>
      </c>
      <c r="D28" s="41" t="s">
        <v>278</v>
      </c>
    </row>
    <row r="29" spans="1:4" x14ac:dyDescent="0.3">
      <c r="A29" s="38" t="s">
        <v>279</v>
      </c>
      <c r="B29" s="19" t="s">
        <v>279</v>
      </c>
      <c r="C29" s="41">
        <v>0</v>
      </c>
      <c r="D29" s="41">
        <v>0</v>
      </c>
    </row>
    <row r="30" spans="1:4" x14ac:dyDescent="0.3">
      <c r="A30" s="38" t="s">
        <v>280</v>
      </c>
      <c r="B30" s="19" t="s">
        <v>280</v>
      </c>
      <c r="C30" s="41">
        <v>0</v>
      </c>
      <c r="D30" s="41">
        <v>0</v>
      </c>
    </row>
    <row r="31" spans="1:4" x14ac:dyDescent="0.3">
      <c r="A31" s="38" t="s">
        <v>281</v>
      </c>
      <c r="B31" s="19" t="s">
        <v>281</v>
      </c>
      <c r="C31" s="41">
        <v>0</v>
      </c>
      <c r="D31" s="41">
        <v>0</v>
      </c>
    </row>
    <row r="32" spans="1:4" x14ac:dyDescent="0.3">
      <c r="A32" s="38" t="s">
        <v>282</v>
      </c>
      <c r="B32" s="19" t="s">
        <v>282</v>
      </c>
      <c r="C32" s="41">
        <v>0</v>
      </c>
      <c r="D32" s="41">
        <v>0</v>
      </c>
    </row>
    <row r="33" spans="1:4" s="37" customFormat="1" x14ac:dyDescent="0.3">
      <c r="A33" s="38"/>
      <c r="B33" s="35" t="s">
        <v>283</v>
      </c>
      <c r="C33" s="36"/>
      <c r="D33" s="36"/>
    </row>
    <row r="34" spans="1:4" x14ac:dyDescent="0.3">
      <c r="A34" s="38" t="s">
        <v>263</v>
      </c>
      <c r="B34" s="39" t="s">
        <v>264</v>
      </c>
      <c r="C34" s="41" t="s">
        <v>284</v>
      </c>
      <c r="D34" s="41" t="s">
        <v>285</v>
      </c>
    </row>
    <row r="35" spans="1:4" x14ac:dyDescent="0.3">
      <c r="A35" s="38" t="s">
        <v>267</v>
      </c>
      <c r="B35" s="39" t="s">
        <v>268</v>
      </c>
      <c r="C35" s="41">
        <v>0</v>
      </c>
      <c r="D35" s="41">
        <v>0</v>
      </c>
    </row>
    <row r="36" spans="1:4" x14ac:dyDescent="0.3">
      <c r="A36" s="38" t="s">
        <v>269</v>
      </c>
      <c r="B36" s="39" t="s">
        <v>270</v>
      </c>
      <c r="C36" s="41">
        <v>0</v>
      </c>
      <c r="D36" s="41">
        <v>0</v>
      </c>
    </row>
    <row r="37" spans="1:4" x14ac:dyDescent="0.3">
      <c r="A37" s="38" t="s">
        <v>271</v>
      </c>
      <c r="B37" s="39" t="s">
        <v>272</v>
      </c>
      <c r="C37" s="41">
        <v>0</v>
      </c>
      <c r="D37" s="41">
        <v>0</v>
      </c>
    </row>
    <row r="38" spans="1:4" x14ac:dyDescent="0.3">
      <c r="A38" s="38" t="s">
        <v>273</v>
      </c>
      <c r="B38" s="39" t="s">
        <v>274</v>
      </c>
      <c r="C38" s="41">
        <v>0</v>
      </c>
      <c r="D38" s="41">
        <v>0</v>
      </c>
    </row>
    <row r="39" spans="1:4" x14ac:dyDescent="0.3">
      <c r="A39" s="38" t="s">
        <v>275</v>
      </c>
      <c r="B39" s="39" t="s">
        <v>276</v>
      </c>
      <c r="C39" s="41" t="s">
        <v>286</v>
      </c>
      <c r="D39" s="41" t="s">
        <v>287</v>
      </c>
    </row>
    <row r="40" spans="1:4" x14ac:dyDescent="0.3">
      <c r="A40" s="38" t="s">
        <v>279</v>
      </c>
      <c r="B40" s="19" t="s">
        <v>279</v>
      </c>
      <c r="C40" s="41">
        <v>0</v>
      </c>
      <c r="D40" s="41">
        <v>0</v>
      </c>
    </row>
    <row r="41" spans="1:4" x14ac:dyDescent="0.3">
      <c r="A41" s="38" t="s">
        <v>280</v>
      </c>
      <c r="B41" s="19" t="s">
        <v>280</v>
      </c>
      <c r="C41" s="41">
        <v>0</v>
      </c>
      <c r="D41" s="41">
        <v>0</v>
      </c>
    </row>
    <row r="42" spans="1:4" x14ac:dyDescent="0.3">
      <c r="A42" s="38" t="s">
        <v>281</v>
      </c>
      <c r="B42" s="19" t="s">
        <v>281</v>
      </c>
      <c r="C42" s="41">
        <v>0</v>
      </c>
      <c r="D42" s="41">
        <v>0</v>
      </c>
    </row>
    <row r="43" spans="1:4" x14ac:dyDescent="0.3">
      <c r="A43" s="38" t="s">
        <v>282</v>
      </c>
      <c r="B43" s="19" t="s">
        <v>282</v>
      </c>
      <c r="C43" s="41">
        <v>0</v>
      </c>
      <c r="D43" s="41">
        <v>0</v>
      </c>
    </row>
    <row r="44" spans="1:4" x14ac:dyDescent="0.3">
      <c r="A44" s="38"/>
      <c r="B44" s="42" t="s">
        <v>288</v>
      </c>
      <c r="C44" s="43"/>
      <c r="D44" s="43"/>
    </row>
    <row r="45" spans="1:4" x14ac:dyDescent="0.3">
      <c r="A45" s="38" t="s">
        <v>263</v>
      </c>
      <c r="B45" s="39" t="s">
        <v>264</v>
      </c>
      <c r="C45" s="40" t="s">
        <v>255</v>
      </c>
      <c r="D45" s="40" t="s">
        <v>255</v>
      </c>
    </row>
    <row r="46" spans="1:4" x14ac:dyDescent="0.3">
      <c r="A46" s="38" t="s">
        <v>267</v>
      </c>
      <c r="B46" s="39" t="s">
        <v>268</v>
      </c>
      <c r="C46" s="40">
        <v>0</v>
      </c>
      <c r="D46" s="40">
        <v>0</v>
      </c>
    </row>
    <row r="47" spans="1:4" x14ac:dyDescent="0.3">
      <c r="A47" s="38" t="s">
        <v>269</v>
      </c>
      <c r="B47" s="39" t="s">
        <v>270</v>
      </c>
      <c r="C47" s="40">
        <v>0</v>
      </c>
      <c r="D47" s="40">
        <v>0</v>
      </c>
    </row>
    <row r="48" spans="1:4" x14ac:dyDescent="0.3">
      <c r="A48" s="38" t="s">
        <v>271</v>
      </c>
      <c r="B48" s="39" t="s">
        <v>272</v>
      </c>
      <c r="C48" s="40">
        <v>0</v>
      </c>
      <c r="D48" s="40">
        <v>0</v>
      </c>
    </row>
    <row r="49" spans="1:8" x14ac:dyDescent="0.3">
      <c r="A49" s="38" t="s">
        <v>273</v>
      </c>
      <c r="B49" s="39" t="s">
        <v>274</v>
      </c>
      <c r="C49" s="40">
        <v>0</v>
      </c>
      <c r="D49" s="40">
        <v>0</v>
      </c>
    </row>
    <row r="50" spans="1:8" x14ac:dyDescent="0.3">
      <c r="A50" s="38" t="s">
        <v>275</v>
      </c>
      <c r="B50" s="39" t="s">
        <v>276</v>
      </c>
      <c r="C50" s="40">
        <v>7.4999999999999997E-2</v>
      </c>
      <c r="D50" s="40">
        <v>8.5000000000000006E-2</v>
      </c>
    </row>
    <row r="51" spans="1:8" x14ac:dyDescent="0.3">
      <c r="A51" s="44"/>
      <c r="B51" s="45"/>
      <c r="C51" s="46"/>
      <c r="D51" s="46"/>
    </row>
    <row r="52" spans="1:8" hidden="1" x14ac:dyDescent="0.3">
      <c r="A52" s="47" t="s">
        <v>289</v>
      </c>
      <c r="B52" s="47" t="s">
        <v>290</v>
      </c>
      <c r="C52" s="46"/>
      <c r="D52" s="46"/>
    </row>
    <row r="53" spans="1:8" hidden="1" x14ac:dyDescent="0.3">
      <c r="A53" s="47" t="s">
        <v>291</v>
      </c>
      <c r="B53" s="47" t="s">
        <v>292</v>
      </c>
    </row>
    <row r="54" spans="1:8" x14ac:dyDescent="0.3">
      <c r="A54" s="47" t="s">
        <v>248</v>
      </c>
      <c r="B54" s="47" t="s">
        <v>293</v>
      </c>
    </row>
    <row r="55" spans="1:8" x14ac:dyDescent="0.3">
      <c r="A55" s="47" t="s">
        <v>294</v>
      </c>
      <c r="B55" s="47" t="s">
        <v>295</v>
      </c>
    </row>
    <row r="56" spans="1:8" x14ac:dyDescent="0.3">
      <c r="A56" s="48" t="s">
        <v>296</v>
      </c>
      <c r="B56" s="49" t="s">
        <v>297</v>
      </c>
    </row>
    <row r="57" spans="1:8" ht="36" x14ac:dyDescent="0.3">
      <c r="A57" s="47"/>
      <c r="B57" s="49" t="s">
        <v>298</v>
      </c>
    </row>
    <row r="58" spans="1:8" x14ac:dyDescent="0.3">
      <c r="C58" s="50"/>
      <c r="D58" s="50"/>
    </row>
    <row r="59" spans="1:8" x14ac:dyDescent="0.3">
      <c r="C59" s="50"/>
      <c r="D59" s="50"/>
    </row>
    <row r="60" spans="1:8" s="51" customFormat="1" ht="13.5" x14ac:dyDescent="0.35">
      <c r="B60" s="51" t="s">
        <v>299</v>
      </c>
      <c r="H60" s="52" t="s">
        <v>300</v>
      </c>
    </row>
    <row r="61" spans="1:8" s="51" customFormat="1" ht="40.5" x14ac:dyDescent="0.35">
      <c r="B61" s="53" t="s">
        <v>301</v>
      </c>
      <c r="C61" s="53" t="s">
        <v>302</v>
      </c>
      <c r="D61" s="53" t="s">
        <v>303</v>
      </c>
      <c r="E61" s="53" t="s">
        <v>304</v>
      </c>
      <c r="F61" s="53" t="s">
        <v>305</v>
      </c>
      <c r="G61" s="53" t="s">
        <v>306</v>
      </c>
      <c r="H61" s="53" t="s">
        <v>307</v>
      </c>
    </row>
    <row r="62" spans="1:8" s="51" customFormat="1" ht="13.5" x14ac:dyDescent="0.35">
      <c r="B62" s="54" t="s">
        <v>0</v>
      </c>
      <c r="C62" s="54" t="s">
        <v>34</v>
      </c>
      <c r="D62" s="54" t="s">
        <v>308</v>
      </c>
      <c r="E62" s="55">
        <v>178.29041799999999</v>
      </c>
      <c r="F62" s="55">
        <v>200.89</v>
      </c>
      <c r="G62" s="56">
        <v>3099.5917668000002</v>
      </c>
      <c r="H62" s="57">
        <v>1</v>
      </c>
    </row>
    <row r="63" spans="1:8" s="51" customFormat="1" ht="13.5" x14ac:dyDescent="0.35">
      <c r="B63" s="54" t="s">
        <v>0</v>
      </c>
      <c r="C63" s="54" t="s">
        <v>58</v>
      </c>
      <c r="D63" s="54" t="s">
        <v>308</v>
      </c>
      <c r="E63" s="55">
        <v>275.02917300000001</v>
      </c>
      <c r="F63" s="55">
        <v>265.10000000000002</v>
      </c>
      <c r="G63" s="56">
        <v>956.75724789999992</v>
      </c>
      <c r="H63" s="57">
        <v>1</v>
      </c>
    </row>
    <row r="64" spans="1:8" s="51" customFormat="1" ht="13.5" x14ac:dyDescent="0.35">
      <c r="B64" s="54" t="s">
        <v>0</v>
      </c>
      <c r="C64" s="54" t="s">
        <v>14</v>
      </c>
      <c r="D64" s="54" t="s">
        <v>308</v>
      </c>
      <c r="E64" s="55">
        <v>792.71742200000006</v>
      </c>
      <c r="F64" s="55">
        <v>776.1</v>
      </c>
      <c r="G64" s="56">
        <v>2414.3720754999999</v>
      </c>
      <c r="H64" s="57">
        <v>0.42780206348443844</v>
      </c>
    </row>
    <row r="65" spans="2:11" s="51" customFormat="1" ht="13.5" x14ac:dyDescent="0.35">
      <c r="B65" s="54" t="s">
        <v>0</v>
      </c>
      <c r="C65" s="54" t="s">
        <v>138</v>
      </c>
      <c r="D65" s="54" t="s">
        <v>308</v>
      </c>
      <c r="E65" s="55">
        <v>1046.4461209999999</v>
      </c>
      <c r="F65" s="55">
        <v>1042.3</v>
      </c>
      <c r="G65" s="56">
        <v>312.91672649999998</v>
      </c>
      <c r="H65" s="57">
        <v>1</v>
      </c>
    </row>
    <row r="66" spans="2:11" s="51" customFormat="1" ht="13.5" x14ac:dyDescent="0.35">
      <c r="B66" s="54" t="s">
        <v>0</v>
      </c>
      <c r="C66" s="54" t="s">
        <v>40</v>
      </c>
      <c r="D66" s="54" t="s">
        <v>308</v>
      </c>
      <c r="E66" s="55">
        <v>4338.8709669999998</v>
      </c>
      <c r="F66" s="55">
        <v>4364.2</v>
      </c>
      <c r="G66" s="56">
        <v>1403.0858415</v>
      </c>
      <c r="H66" s="57">
        <v>1</v>
      </c>
    </row>
    <row r="67" spans="2:11" s="51" customFormat="1" ht="13.5" x14ac:dyDescent="0.35">
      <c r="B67" s="54" t="s">
        <v>0</v>
      </c>
      <c r="C67" s="54" t="s">
        <v>19</v>
      </c>
      <c r="D67" s="54" t="s">
        <v>308</v>
      </c>
      <c r="E67" s="55">
        <v>1346.28099</v>
      </c>
      <c r="F67" s="55">
        <v>1270.7</v>
      </c>
      <c r="G67" s="56">
        <v>1189.4698969999999</v>
      </c>
      <c r="H67" s="57">
        <v>0.25255590286355367</v>
      </c>
    </row>
    <row r="68" spans="2:11" s="51" customFormat="1" ht="13.5" x14ac:dyDescent="0.35">
      <c r="B68" s="54" t="s">
        <v>0</v>
      </c>
      <c r="C68" s="54" t="s">
        <v>27</v>
      </c>
      <c r="D68" s="54" t="s">
        <v>308</v>
      </c>
      <c r="E68" s="55">
        <v>374.87337400000001</v>
      </c>
      <c r="F68" s="55">
        <v>385.9</v>
      </c>
      <c r="G68" s="56">
        <v>459.79154</v>
      </c>
      <c r="H68" s="57">
        <v>0.30662880677849241</v>
      </c>
    </row>
    <row r="69" spans="2:11" s="51" customFormat="1" ht="13.5" x14ac:dyDescent="0.35">
      <c r="B69" s="54" t="s">
        <v>0</v>
      </c>
      <c r="C69" s="54" t="s">
        <v>78</v>
      </c>
      <c r="D69" s="54" t="s">
        <v>308</v>
      </c>
      <c r="E69" s="55">
        <v>4054.3243389999998</v>
      </c>
      <c r="F69" s="55">
        <v>4037.7</v>
      </c>
      <c r="G69" s="56">
        <v>661.62765380000008</v>
      </c>
      <c r="H69" s="57">
        <v>1</v>
      </c>
    </row>
    <row r="70" spans="2:11" s="51" customFormat="1" ht="13.5" x14ac:dyDescent="0.35">
      <c r="B70" s="54" t="s">
        <v>0</v>
      </c>
      <c r="C70" s="54" t="s">
        <v>120</v>
      </c>
      <c r="D70" s="54" t="s">
        <v>308</v>
      </c>
      <c r="E70" s="55">
        <v>113.14445499999999</v>
      </c>
      <c r="F70" s="55">
        <v>109.73</v>
      </c>
      <c r="G70" s="56">
        <v>484.00565599999999</v>
      </c>
      <c r="H70" s="57">
        <v>1</v>
      </c>
    </row>
    <row r="71" spans="2:11" s="51" customFormat="1" ht="13.5" x14ac:dyDescent="0.35">
      <c r="B71" s="54" t="s">
        <v>0</v>
      </c>
      <c r="C71" s="54" t="s">
        <v>21</v>
      </c>
      <c r="D71" s="54" t="s">
        <v>308</v>
      </c>
      <c r="E71" s="55">
        <v>1102.963272</v>
      </c>
      <c r="F71" s="55">
        <v>1064.0999999999999</v>
      </c>
      <c r="G71" s="56">
        <v>984.85626749999994</v>
      </c>
      <c r="H71" s="57">
        <v>0.49094093711711556</v>
      </c>
    </row>
    <row r="72" spans="2:11" s="51" customFormat="1" ht="13.5" x14ac:dyDescent="0.35">
      <c r="B72" s="54" t="s">
        <v>0</v>
      </c>
      <c r="C72" s="54" t="s">
        <v>30</v>
      </c>
      <c r="D72" s="54" t="s">
        <v>308</v>
      </c>
      <c r="E72" s="55">
        <v>449.708214</v>
      </c>
      <c r="F72" s="55">
        <v>447.05</v>
      </c>
      <c r="G72" s="56">
        <v>1453.6590641</v>
      </c>
      <c r="H72" s="57">
        <v>1</v>
      </c>
    </row>
    <row r="73" spans="2:11" s="51" customFormat="1" ht="13.5" x14ac:dyDescent="0.35">
      <c r="B73" s="54" t="s">
        <v>0</v>
      </c>
      <c r="C73" s="54" t="s">
        <v>90</v>
      </c>
      <c r="D73" s="54" t="s">
        <v>308</v>
      </c>
      <c r="E73" s="55">
        <v>212.63625999999999</v>
      </c>
      <c r="F73" s="55">
        <v>212.06</v>
      </c>
      <c r="G73" s="56">
        <v>667.35138799999993</v>
      </c>
      <c r="H73" s="57">
        <v>1</v>
      </c>
    </row>
    <row r="74" spans="2:11" s="51" customFormat="1" ht="13.5" x14ac:dyDescent="0.35">
      <c r="B74" s="54" t="s">
        <v>0</v>
      </c>
      <c r="C74" s="54" t="s">
        <v>50</v>
      </c>
      <c r="D74" s="54" t="s">
        <v>308</v>
      </c>
      <c r="E74" s="55">
        <v>4459.3264129999998</v>
      </c>
      <c r="F74" s="55">
        <v>4402.2</v>
      </c>
      <c r="G74" s="56">
        <v>978.71340529999998</v>
      </c>
      <c r="H74" s="57">
        <v>1</v>
      </c>
    </row>
    <row r="75" spans="2:11" s="51" customFormat="1" ht="13.5" x14ac:dyDescent="0.35">
      <c r="G75" s="58"/>
    </row>
    <row r="76" spans="2:11" s="51" customFormat="1" ht="13.5" x14ac:dyDescent="0.35">
      <c r="B76" s="51" t="s">
        <v>309</v>
      </c>
      <c r="I76" s="52" t="s">
        <v>300</v>
      </c>
    </row>
    <row r="77" spans="2:11" s="51" customFormat="1" ht="54" x14ac:dyDescent="0.35">
      <c r="B77" s="53" t="s">
        <v>310</v>
      </c>
      <c r="C77" s="53" t="s">
        <v>311</v>
      </c>
      <c r="D77" s="53" t="s">
        <v>312</v>
      </c>
      <c r="E77" s="53" t="s">
        <v>313</v>
      </c>
      <c r="F77" s="53" t="s">
        <v>314</v>
      </c>
      <c r="G77" s="53" t="s">
        <v>315</v>
      </c>
      <c r="H77" s="53" t="s">
        <v>316</v>
      </c>
      <c r="I77" s="53" t="s">
        <v>317</v>
      </c>
    </row>
    <row r="78" spans="2:11" s="51" customFormat="1" ht="13.5" x14ac:dyDescent="0.35">
      <c r="B78" s="54" t="s">
        <v>0</v>
      </c>
      <c r="C78" s="59">
        <v>0</v>
      </c>
      <c r="D78" s="59">
        <v>15384</v>
      </c>
      <c r="E78" s="59">
        <v>15384</v>
      </c>
      <c r="F78" s="59">
        <v>0</v>
      </c>
      <c r="G78" s="60">
        <v>10161974151.109999</v>
      </c>
      <c r="H78" s="60">
        <v>9345553482.5187016</v>
      </c>
      <c r="I78" s="59">
        <v>816420668.59129715</v>
      </c>
      <c r="J78" s="61"/>
      <c r="K78" s="62"/>
    </row>
    <row r="79" spans="2:11" s="51" customFormat="1" ht="13.5" x14ac:dyDescent="0.35">
      <c r="F79" s="62"/>
      <c r="G79" s="62"/>
      <c r="H79" s="62"/>
      <c r="J79" s="61"/>
    </row>
    <row r="80" spans="2:11" s="51" customFormat="1" ht="13.5" x14ac:dyDescent="0.35"/>
    <row r="81" spans="2:2" s="51" customFormat="1" ht="13.5" x14ac:dyDescent="0.35">
      <c r="B81" s="51" t="s">
        <v>318</v>
      </c>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DAAF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2026-05-10T09:22:28Z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2026-05-09T05:31:37Z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5c792eb4-deab-44cd-a40a-09c05cdf6caf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