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G:\QUANT\Monthly Perf Review Combined wef1.1.2013\2025\2025.04\Ebiz Data\Top 10 Holdings\"/>
    </mc:Choice>
  </mc:AlternateContent>
  <xr:revisionPtr revIDLastSave="0" documentId="13_ncr:1_{3B7B8943-D8EA-47AD-8788-40EA7238DA8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OVERSEAS FUNDS" sheetId="1" r:id="rId1"/>
  </sheets>
  <externalReferences>
    <externalReference r:id="rId2"/>
  </externalReferences>
  <definedNames>
    <definedName name="_xlnm.Print_Area" localSheetId="0">'OVERSEAS FUNDS'!$A$1:$K$43</definedName>
    <definedName name="_xlnm.Print_Titles" localSheetId="0">'OVERSEAS FUNDS'!$A:$A,'OVERSEAS FUNDS'!$4:$4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  <c r="C13" i="1"/>
  <c r="C12" i="1"/>
  <c r="C11" i="1"/>
  <c r="C10" i="1"/>
  <c r="C9" i="1"/>
  <c r="C8" i="1"/>
  <c r="C7" i="1"/>
  <c r="C6" i="1"/>
  <c r="C5" i="1"/>
  <c r="G14" i="1"/>
  <c r="G13" i="1"/>
  <c r="G12" i="1"/>
  <c r="G11" i="1"/>
  <c r="G10" i="1"/>
  <c r="G9" i="1"/>
  <c r="G8" i="1"/>
  <c r="G7" i="1"/>
  <c r="G6" i="1"/>
  <c r="G5" i="1"/>
  <c r="C28" i="1"/>
  <c r="C27" i="1"/>
  <c r="C26" i="1"/>
  <c r="C25" i="1"/>
  <c r="C24" i="1"/>
  <c r="C23" i="1"/>
  <c r="C22" i="1"/>
  <c r="C21" i="1"/>
  <c r="C20" i="1"/>
  <c r="C19" i="1"/>
  <c r="G28" i="1"/>
  <c r="G27" i="1"/>
  <c r="G26" i="1"/>
  <c r="G25" i="1"/>
  <c r="G24" i="1"/>
  <c r="G23" i="1"/>
  <c r="G22" i="1"/>
  <c r="G21" i="1"/>
  <c r="G20" i="1"/>
  <c r="G19" i="1"/>
  <c r="F29" i="1"/>
  <c r="K28" i="1"/>
  <c r="K27" i="1"/>
  <c r="K26" i="1"/>
  <c r="K25" i="1"/>
  <c r="K24" i="1"/>
  <c r="K23" i="1"/>
  <c r="K22" i="1"/>
  <c r="K21" i="1"/>
  <c r="K20" i="1"/>
  <c r="K19" i="1"/>
  <c r="K7" i="1"/>
  <c r="K8" i="1"/>
  <c r="K5" i="1"/>
  <c r="K6" i="1"/>
  <c r="K9" i="1"/>
  <c r="K10" i="1"/>
  <c r="K11" i="1"/>
  <c r="K12" i="1"/>
  <c r="K13" i="1"/>
  <c r="K14" i="1"/>
  <c r="J15" i="1"/>
  <c r="B29" i="1" l="1"/>
  <c r="J29" i="1"/>
  <c r="F15" i="1"/>
  <c r="B15" i="1"/>
</calcChain>
</file>

<file path=xl/sharedStrings.xml><?xml version="1.0" encoding="utf-8"?>
<sst xmlns="http://schemas.openxmlformats.org/spreadsheetml/2006/main" count="100" uniqueCount="65">
  <si>
    <t>Name</t>
  </si>
  <si>
    <t>Portfolio Weighting %</t>
  </si>
  <si>
    <t>Sector</t>
  </si>
  <si>
    <t>Top 10 Holdings Total</t>
  </si>
  <si>
    <t>iShares S&amp;P 500 Energy Sector ETF</t>
  </si>
  <si>
    <t>Consumer Staples Select Sector SPDR ETF</t>
  </si>
  <si>
    <t>iShares Global Healthcare ETF</t>
  </si>
  <si>
    <t>Fund Name</t>
  </si>
  <si>
    <t>Important note: Overseas portfolio top holdings disclosed herwith are as of last available date of the reporting month.</t>
  </si>
  <si>
    <t>Holdings as on</t>
  </si>
  <si>
    <t>The Communication Services Select Sector SPDR Fund</t>
  </si>
  <si>
    <t>iShares Global Industrials ETF</t>
  </si>
  <si>
    <t>iShares Global Comm Services ETF</t>
  </si>
  <si>
    <t>Meta Platforms Inc Class A</t>
  </si>
  <si>
    <t>Alphabet Inc Class A</t>
  </si>
  <si>
    <t>Alphabet Inc Class C</t>
  </si>
  <si>
    <t>T-Mobile US Inc</t>
  </si>
  <si>
    <t>Netflix Inc</t>
  </si>
  <si>
    <t>The Walt Disney Co</t>
  </si>
  <si>
    <t>AT&amp;T Inc</t>
  </si>
  <si>
    <t>Verizon Communications Inc</t>
  </si>
  <si>
    <t>GE Aerospace</t>
  </si>
  <si>
    <t>Caterpillar Inc</t>
  </si>
  <si>
    <t>RTX Corp</t>
  </si>
  <si>
    <t>Siemens AG</t>
  </si>
  <si>
    <t>Union Pacific Corp</t>
  </si>
  <si>
    <t>Honeywell International Inc</t>
  </si>
  <si>
    <t>Uber Technologies Inc</t>
  </si>
  <si>
    <t>Schneider Electric SE</t>
  </si>
  <si>
    <t>Boeing Co</t>
  </si>
  <si>
    <t>Exxon Mobil Corp</t>
  </si>
  <si>
    <t>Chevron Corp</t>
  </si>
  <si>
    <t>ConocoPhillips</t>
  </si>
  <si>
    <t>EOG Resources Inc</t>
  </si>
  <si>
    <t>Williams Companies Inc</t>
  </si>
  <si>
    <t>ONEOK Inc</t>
  </si>
  <si>
    <t>Schlumberger Ltd</t>
  </si>
  <si>
    <t>Kinder Morgan Inc Class P</t>
  </si>
  <si>
    <t>Phillips 66</t>
  </si>
  <si>
    <t>Marathon Petroleum Corp</t>
  </si>
  <si>
    <t>Eli Lilly and Co</t>
  </si>
  <si>
    <t>UnitedHealth Group Inc</t>
  </si>
  <si>
    <t>Johnson &amp; Johnson</t>
  </si>
  <si>
    <t>AbbVie Inc</t>
  </si>
  <si>
    <t>Novo Nordisk AS Class B</t>
  </si>
  <si>
    <t>Merck &amp; Co Inc</t>
  </si>
  <si>
    <t>Abbott Laboratories</t>
  </si>
  <si>
    <t>Roche Holding AG</t>
  </si>
  <si>
    <t>AstraZeneca PLC</t>
  </si>
  <si>
    <t>Costco Wholesale Corp</t>
  </si>
  <si>
    <t>Walmart Inc</t>
  </si>
  <si>
    <t>Procter &amp; Gamble Co</t>
  </si>
  <si>
    <t>Coca-Cola Co</t>
  </si>
  <si>
    <t>PepsiCo Inc</t>
  </si>
  <si>
    <t>Philip Morris International Inc</t>
  </si>
  <si>
    <t>Altria Group Inc</t>
  </si>
  <si>
    <t>Colgate-Palmolive Co</t>
  </si>
  <si>
    <t>Mondelez International Inc Class A</t>
  </si>
  <si>
    <t>Target Corp</t>
  </si>
  <si>
    <t>Tencent Holdings Ltd</t>
  </si>
  <si>
    <t>Comcast Corp Class A</t>
  </si>
  <si>
    <t>Automatic Data Processing Inc</t>
  </si>
  <si>
    <t>Novartis AG Registered Shares</t>
  </si>
  <si>
    <t>Details of Top 10 Holding for month-end Mar 2025. Source - MorningStar Direct</t>
  </si>
  <si>
    <t>Charter Communications Inc Class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</si>
</sst>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Aptos Narrow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0"/>
      <color rgb="FF002060"/>
      <name val="Verdana"/>
      <family val="2"/>
    </font>
    <font>
      <b/>
      <sz val="10"/>
      <color theme="0"/>
      <name val="Verdana"/>
      <family val="2"/>
    </font>
    <font>
      <b/>
      <i/>
      <sz val="10"/>
      <color theme="1"/>
      <name val="Verdana"/>
      <family val="2"/>
    </font>
    <font>
      <i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/>
    <xf numFmtId="49" fontId="2" fillId="0" borderId="0" xfId="0" applyNumberFormat="1" applyFont="1" applyAlignment="1">
      <alignment horizontal="left"/>
    </xf>
    <xf numFmtId="0" fontId="3" fillId="2" borderId="0" xfId="0" applyFont="1" applyFill="1"/>
    <xf numFmtId="49" fontId="5" fillId="3" borderId="1" xfId="0" applyNumberFormat="1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left"/>
    </xf>
    <xf numFmtId="49" fontId="1" fillId="0" borderId="7" xfId="0" applyNumberFormat="1" applyFont="1" applyBorder="1" applyAlignment="1">
      <alignment horizontal="left"/>
    </xf>
    <xf numFmtId="49" fontId="4" fillId="4" borderId="5" xfId="0" applyNumberFormat="1" applyFont="1" applyFill="1" applyBorder="1" applyAlignment="1">
      <alignment horizontal="left"/>
    </xf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1" fillId="0" borderId="0" xfId="0" applyFont="1" applyAlignment="1">
      <alignment horizontal="left" vertical="top" wrapText="1"/>
    </xf>
    <xf numFmtId="0" fontId="1" fillId="4" borderId="7" xfId="0" applyFont="1" applyFill="1" applyBorder="1"/>
    <xf numFmtId="4" fontId="2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8" xfId="0" applyFont="1" applyBorder="1"/>
    <xf numFmtId="14" fontId="7" fillId="0" borderId="8" xfId="0" applyNumberFormat="1" applyFont="1" applyBorder="1" applyAlignment="1">
      <alignment horizontal="center"/>
    </xf>
    <xf numFmtId="14" fontId="1" fillId="0" borderId="0" xfId="0" applyNumberFormat="1" applyFont="1"/>
    <xf numFmtId="0" fontId="6" fillId="0" borderId="8" xfId="0" applyFont="1" applyBorder="1"/>
    <xf numFmtId="0" fontId="6" fillId="0" borderId="8" xfId="0" applyFont="1" applyBorder="1" applyAlignment="1">
      <alignment horizontal="left"/>
    </xf>
    <xf numFmtId="164" fontId="1" fillId="0" borderId="3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164" fontId="4" fillId="4" borderId="6" xfId="0" applyNumberFormat="1" applyFont="1" applyFill="1" applyBorder="1" applyAlignment="1">
      <alignment horizontal="center"/>
    </xf>
    <xf numFmtId="164" fontId="1" fillId="0" borderId="4" xfId="0" applyNumberFormat="1" applyFont="1" applyBorder="1" applyAlignment="1">
      <alignment horizontal="left"/>
    </xf>
    <xf numFmtId="164" fontId="1" fillId="0" borderId="0" xfId="0" applyNumberFormat="1" applyFont="1"/>
    <xf numFmtId="164" fontId="1" fillId="0" borderId="2" xfId="0" applyNumberFormat="1" applyFont="1" applyBorder="1" applyAlignment="1">
      <alignment horizontal="left"/>
    </xf>
    <xf numFmtId="164" fontId="1" fillId="0" borderId="7" xfId="0" applyNumberFormat="1" applyFont="1" applyBorder="1" applyAlignment="1">
      <alignment horizontal="left"/>
    </xf>
    <xf numFmtId="164" fontId="1" fillId="0" borderId="5" xfId="0" applyNumberFormat="1" applyFont="1" applyBorder="1" applyAlignment="1">
      <alignment horizontal="left"/>
    </xf>
    <xf numFmtId="164" fontId="1" fillId="4" borderId="7" xfId="0" applyNumberFormat="1" applyFont="1" applyFill="1" applyBorder="1"/>
    <xf numFmtId="164" fontId="4" fillId="4" borderId="5" xfId="0" applyNumberFormat="1" applyFont="1" applyFill="1" applyBorder="1" applyAlignment="1">
      <alignment horizontal="left"/>
    </xf>
    <xf numFmtId="4" fontId="1" fillId="0" borderId="4" xfId="0" applyNumberFormat="1" applyFont="1" applyBorder="1" applyAlignment="1">
      <alignment horizontal="left"/>
    </xf>
    <xf numFmtId="4" fontId="1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QUANT\Monthly%20Perf%20Review%20Combined%20wef1.1.2013\2025\2025.01\Overseas%20Inv%20Restric%20Review\emailed\2_Non%20FOFs_Overseas%20Funds_Detailed%20Holdings_Data.xlsx" TargetMode="External"/><Relationship Id="rId1" Type="http://schemas.openxmlformats.org/officeDocument/2006/relationships/externalLinkPath" Target="/QUANT/Monthly%20Perf%20Review%20Combined%20wef1.1.2013/2025/2025.01/Overseas%20Inv%20Restric%20Review/emailed/2_Non%20FOFs_Overseas%20Funds_Detailed%20Holdings_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"/>
      <sheetName val="Harding Loevner"/>
      <sheetName val="Heptagon WCM"/>
      <sheetName val="Veritas"/>
      <sheetName val="Consumer Staples Sel SectSPDr"/>
      <sheetName val="SPDR S&amp;P U.S. CommuServices"/>
      <sheetName val="iShares Global Comm Services"/>
      <sheetName val="iShares S&amp;P 500 Energy Sector"/>
      <sheetName val="iShares Global Healthcare"/>
      <sheetName val="iShares Global Industrials"/>
      <sheetName val="Global X Genomics &amp; Biotechnolo"/>
    </sheetNames>
    <sheetDataSet>
      <sheetData sheetId="0"/>
      <sheetData sheetId="1"/>
      <sheetData sheetId="2"/>
      <sheetData sheetId="3"/>
      <sheetData sheetId="4">
        <row r="6">
          <cell r="B6" t="str">
            <v>Consumer Staples</v>
          </cell>
        </row>
        <row r="7">
          <cell r="B7" t="str">
            <v>Consumer Staples</v>
          </cell>
        </row>
        <row r="8">
          <cell r="B8" t="str">
            <v>Consumer Staples</v>
          </cell>
        </row>
        <row r="9">
          <cell r="B9" t="str">
            <v>Consumer Staples</v>
          </cell>
        </row>
        <row r="10">
          <cell r="B10" t="str">
            <v>Consumer Staples</v>
          </cell>
        </row>
        <row r="11">
          <cell r="B11" t="str">
            <v>Consumer Staples</v>
          </cell>
        </row>
        <row r="12">
          <cell r="B12" t="str">
            <v>Consumer Staples</v>
          </cell>
        </row>
        <row r="13">
          <cell r="B13" t="str">
            <v>Consumer Staples</v>
          </cell>
        </row>
        <row r="14">
          <cell r="B14" t="str">
            <v>Consumer Staples</v>
          </cell>
        </row>
        <row r="15">
          <cell r="B15" t="str">
            <v>Consumer Staples</v>
          </cell>
        </row>
      </sheetData>
      <sheetData sheetId="5">
        <row r="6">
          <cell r="B6" t="str">
            <v>Communication Services</v>
          </cell>
        </row>
        <row r="7">
          <cell r="B7" t="str">
            <v>Communication Services</v>
          </cell>
        </row>
        <row r="8">
          <cell r="B8" t="str">
            <v>Communication Services</v>
          </cell>
        </row>
        <row r="9">
          <cell r="B9" t="str">
            <v>Communication Services</v>
          </cell>
        </row>
        <row r="10">
          <cell r="B10" t="str">
            <v>Communication Services</v>
          </cell>
        </row>
        <row r="11">
          <cell r="B11" t="str">
            <v>Communication Services</v>
          </cell>
        </row>
        <row r="12">
          <cell r="B12" t="str">
            <v>Communication Services</v>
          </cell>
        </row>
        <row r="13">
          <cell r="B13" t="str">
            <v>Communication Services</v>
          </cell>
        </row>
        <row r="14">
          <cell r="B14" t="str">
            <v>Communication Services</v>
          </cell>
        </row>
        <row r="15">
          <cell r="B15" t="str">
            <v>Communication Services</v>
          </cell>
        </row>
      </sheetData>
      <sheetData sheetId="6">
        <row r="6">
          <cell r="B6" t="str">
            <v>Communication Services</v>
          </cell>
        </row>
        <row r="7">
          <cell r="B7" t="str">
            <v>Communication Services</v>
          </cell>
        </row>
        <row r="8">
          <cell r="B8" t="str">
            <v>Communication Services</v>
          </cell>
        </row>
        <row r="9">
          <cell r="B9" t="str">
            <v>Communication Services</v>
          </cell>
        </row>
        <row r="10">
          <cell r="B10" t="str">
            <v>Communication Services</v>
          </cell>
        </row>
        <row r="11">
          <cell r="B11" t="str">
            <v>Communication Services</v>
          </cell>
        </row>
        <row r="12">
          <cell r="B12" t="str">
            <v>Communication Services</v>
          </cell>
        </row>
        <row r="13">
          <cell r="B13" t="str">
            <v>Communication Services</v>
          </cell>
        </row>
        <row r="14">
          <cell r="B14" t="str">
            <v>Communication Services</v>
          </cell>
        </row>
        <row r="15">
          <cell r="B15" t="str">
            <v>Communication Services</v>
          </cell>
        </row>
      </sheetData>
      <sheetData sheetId="7">
        <row r="6">
          <cell r="B6" t="str">
            <v>Energy</v>
          </cell>
        </row>
        <row r="7">
          <cell r="B7" t="str">
            <v>Energy</v>
          </cell>
        </row>
        <row r="8">
          <cell r="B8" t="str">
            <v>Energy</v>
          </cell>
        </row>
        <row r="9">
          <cell r="B9" t="str">
            <v>Energy</v>
          </cell>
        </row>
        <row r="10">
          <cell r="B10" t="str">
            <v>Energy</v>
          </cell>
        </row>
        <row r="11">
          <cell r="B11" t="str">
            <v>Energy</v>
          </cell>
        </row>
        <row r="12">
          <cell r="B12" t="str">
            <v>Energy</v>
          </cell>
        </row>
        <row r="13">
          <cell r="B13" t="str">
            <v>Energy</v>
          </cell>
        </row>
        <row r="14">
          <cell r="B14" t="str">
            <v>Energy</v>
          </cell>
        </row>
        <row r="15">
          <cell r="B15" t="str">
            <v>Energy</v>
          </cell>
        </row>
      </sheetData>
      <sheetData sheetId="8">
        <row r="6">
          <cell r="B6" t="str">
            <v>Health Care</v>
          </cell>
        </row>
        <row r="7">
          <cell r="B7" t="str">
            <v>Health Care</v>
          </cell>
        </row>
        <row r="8">
          <cell r="B8" t="str">
            <v>Health Care</v>
          </cell>
        </row>
        <row r="9">
          <cell r="B9" t="str">
            <v>Health Care</v>
          </cell>
        </row>
        <row r="10">
          <cell r="B10" t="str">
            <v>Health Care</v>
          </cell>
        </row>
        <row r="11">
          <cell r="B11" t="str">
            <v>Health Care</v>
          </cell>
        </row>
        <row r="12">
          <cell r="B12" t="str">
            <v>Health Care</v>
          </cell>
        </row>
        <row r="13">
          <cell r="B13" t="str">
            <v>Health Care</v>
          </cell>
        </row>
        <row r="14">
          <cell r="B14" t="str">
            <v>Health Care</v>
          </cell>
        </row>
        <row r="15">
          <cell r="B15" t="str">
            <v>Health Care</v>
          </cell>
        </row>
      </sheetData>
      <sheetData sheetId="9">
        <row r="6">
          <cell r="B6" t="str">
            <v>Industrials</v>
          </cell>
        </row>
        <row r="7">
          <cell r="B7" t="str">
            <v>Industrials</v>
          </cell>
        </row>
        <row r="8">
          <cell r="B8" t="str">
            <v>Industrials</v>
          </cell>
        </row>
        <row r="9">
          <cell r="B9" t="str">
            <v>Industrials</v>
          </cell>
        </row>
        <row r="10">
          <cell r="B10" t="str">
            <v>Industrials</v>
          </cell>
        </row>
        <row r="11">
          <cell r="B11" t="str">
            <v>Industrials</v>
          </cell>
        </row>
        <row r="12">
          <cell r="B12" t="str">
            <v>Industrials</v>
          </cell>
        </row>
        <row r="13">
          <cell r="B13" t="str">
            <v>Industrials</v>
          </cell>
        </row>
        <row r="14">
          <cell r="B14" t="str">
            <v>Industrials</v>
          </cell>
        </row>
        <row r="15">
          <cell r="B15" t="str">
            <v>Industrials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showGridLines="0" tabSelected="1" zoomScale="85" zoomScaleNormal="85" workbookViewId="0"/>
  </sheetViews>
  <sheetFormatPr defaultColWidth="9.140625" defaultRowHeight="12.75" x14ac:dyDescent="0.2"/>
  <cols>
    <col min="1" max="1" width="37.140625" style="10" bestFit="1" customWidth="1"/>
    <col min="2" max="2" width="18.140625" style="10" bestFit="1" customWidth="1"/>
    <col min="3" max="3" width="24.28515625" style="10" bestFit="1" customWidth="1"/>
    <col min="4" max="4" width="4.42578125" style="10" customWidth="1"/>
    <col min="5" max="5" width="33.85546875" style="10" bestFit="1" customWidth="1"/>
    <col min="6" max="6" width="16" style="10" bestFit="1" customWidth="1"/>
    <col min="7" max="7" width="25.5703125" style="10" bestFit="1" customWidth="1"/>
    <col min="8" max="8" width="3.7109375" style="10" customWidth="1"/>
    <col min="9" max="9" width="30.28515625" style="10" bestFit="1" customWidth="1"/>
    <col min="10" max="10" width="12.28515625" style="10" customWidth="1"/>
    <col min="11" max="11" width="24.28515625" style="10" bestFit="1" customWidth="1"/>
    <col min="12" max="16384" width="9.140625" style="10"/>
  </cols>
  <sheetData>
    <row r="1" spans="1:11" ht="14.25" x14ac:dyDescent="0.2">
      <c r="A1" s="1" t="s">
        <v>63</v>
      </c>
    </row>
    <row r="2" spans="1:11" x14ac:dyDescent="0.2">
      <c r="A2" s="11"/>
    </row>
    <row r="3" spans="1:11" ht="14.25" x14ac:dyDescent="0.2">
      <c r="A3" s="3" t="s">
        <v>10</v>
      </c>
      <c r="B3" s="12"/>
      <c r="C3" s="12"/>
      <c r="E3" s="3" t="s">
        <v>11</v>
      </c>
      <c r="F3" s="12"/>
      <c r="G3" s="12"/>
      <c r="I3" s="3" t="s">
        <v>4</v>
      </c>
      <c r="J3" s="12"/>
      <c r="K3" s="12"/>
    </row>
    <row r="4" spans="1:11" s="13" customFormat="1" ht="38.25" x14ac:dyDescent="0.25">
      <c r="A4" s="4" t="s">
        <v>0</v>
      </c>
      <c r="B4" s="5" t="s">
        <v>1</v>
      </c>
      <c r="C4" s="6" t="s">
        <v>2</v>
      </c>
      <c r="E4" s="4" t="s">
        <v>0</v>
      </c>
      <c r="F4" s="5" t="s">
        <v>1</v>
      </c>
      <c r="G4" s="6" t="s">
        <v>2</v>
      </c>
      <c r="I4" s="4" t="s">
        <v>0</v>
      </c>
      <c r="J4" s="5" t="s">
        <v>1</v>
      </c>
      <c r="K4" s="6" t="s">
        <v>2</v>
      </c>
    </row>
    <row r="5" spans="1:11" x14ac:dyDescent="0.2">
      <c r="A5" s="34" t="s">
        <v>13</v>
      </c>
      <c r="B5" s="23">
        <v>18.015180000000001</v>
      </c>
      <c r="C5" s="33" t="str">
        <f>+'[1]SPDR S&amp;P U.S. CommuServices'!B6</f>
        <v>Communication Services</v>
      </c>
      <c r="E5" s="34" t="s">
        <v>21</v>
      </c>
      <c r="F5" s="23">
        <v>2.9526500000000002</v>
      </c>
      <c r="G5" s="26" t="str">
        <f>+'[1]iShares Global Industrials'!B6</f>
        <v>Industrials</v>
      </c>
      <c r="H5" s="27"/>
      <c r="I5" s="28" t="s">
        <v>30</v>
      </c>
      <c r="J5" s="23">
        <v>29.690860000000001</v>
      </c>
      <c r="K5" s="33" t="str">
        <f>+'[1]iShares S&amp;P 500 Energy Sector'!B6</f>
        <v>Energy</v>
      </c>
    </row>
    <row r="6" spans="1:11" x14ac:dyDescent="0.2">
      <c r="A6" s="7" t="s">
        <v>14</v>
      </c>
      <c r="B6" s="24">
        <v>17.105029999999999</v>
      </c>
      <c r="C6" s="8" t="str">
        <f>+'[1]SPDR S&amp;P U.S. CommuServices'!B7</f>
        <v>Communication Services</v>
      </c>
      <c r="E6" s="7" t="s">
        <v>23</v>
      </c>
      <c r="F6" s="24">
        <v>2.4251399999999999</v>
      </c>
      <c r="G6" s="29" t="str">
        <f>+'[1]iShares Global Industrials'!B7</f>
        <v>Industrials</v>
      </c>
      <c r="H6" s="27"/>
      <c r="I6" s="30" t="s">
        <v>31</v>
      </c>
      <c r="J6" s="24">
        <v>16.034929999999999</v>
      </c>
      <c r="K6" s="8" t="str">
        <f>+'[1]iShares S&amp;P 500 Energy Sector'!B7</f>
        <v>Energy</v>
      </c>
    </row>
    <row r="7" spans="1:11" x14ac:dyDescent="0.2">
      <c r="A7" s="7" t="s">
        <v>15</v>
      </c>
      <c r="B7" s="24">
        <v>14.00559</v>
      </c>
      <c r="C7" s="8" t="str">
        <f>+'[1]SPDR S&amp;P U.S. CommuServices'!B8</f>
        <v>Communication Services</v>
      </c>
      <c r="E7" s="7" t="s">
        <v>24</v>
      </c>
      <c r="F7" s="24">
        <v>2.36571</v>
      </c>
      <c r="G7" s="29" t="str">
        <f>+'[1]iShares Global Industrials'!B8</f>
        <v>Industrials</v>
      </c>
      <c r="H7" s="27"/>
      <c r="I7" s="30" t="s">
        <v>32</v>
      </c>
      <c r="J7" s="24">
        <v>7.6845100000000004</v>
      </c>
      <c r="K7" s="8" t="str">
        <f>+'[1]iShares S&amp;P 500 Energy Sector'!B8</f>
        <v>Energy</v>
      </c>
    </row>
    <row r="8" spans="1:11" x14ac:dyDescent="0.2">
      <c r="A8" s="7" t="s">
        <v>17</v>
      </c>
      <c r="B8" s="24">
        <v>13.7942</v>
      </c>
      <c r="C8" s="8" t="str">
        <f>+'[1]SPDR S&amp;P U.S. CommuServices'!B9</f>
        <v>Communication Services</v>
      </c>
      <c r="E8" s="7" t="s">
        <v>22</v>
      </c>
      <c r="F8" s="24">
        <v>2.16642</v>
      </c>
      <c r="G8" s="29" t="str">
        <f>+'[1]iShares Global Industrials'!B9</f>
        <v>Industrials</v>
      </c>
      <c r="H8" s="27"/>
      <c r="I8" s="30" t="s">
        <v>34</v>
      </c>
      <c r="J8" s="24">
        <v>4.1777899999999999</v>
      </c>
      <c r="K8" s="8" t="str">
        <f>+'[1]iShares S&amp;P 500 Energy Sector'!B9</f>
        <v>Energy</v>
      </c>
    </row>
    <row r="9" spans="1:11" x14ac:dyDescent="0.2">
      <c r="A9" s="7" t="s">
        <v>19</v>
      </c>
      <c r="B9" s="24">
        <v>7.02006</v>
      </c>
      <c r="C9" s="8" t="str">
        <f>+'[1]SPDR S&amp;P U.S. CommuServices'!B10</f>
        <v>Communication Services</v>
      </c>
      <c r="E9" s="7" t="s">
        <v>27</v>
      </c>
      <c r="F9" s="24">
        <v>2.09863</v>
      </c>
      <c r="G9" s="29" t="str">
        <f>+'[1]iShares Global Industrials'!B10</f>
        <v>Industrials</v>
      </c>
      <c r="H9" s="27"/>
      <c r="I9" s="30" t="s">
        <v>33</v>
      </c>
      <c r="J9" s="24">
        <v>4.1366699999999996</v>
      </c>
      <c r="K9" s="8" t="str">
        <f>+'[1]iShares S&amp;P 500 Energy Sector'!B10</f>
        <v>Energy</v>
      </c>
    </row>
    <row r="10" spans="1:11" x14ac:dyDescent="0.2">
      <c r="A10" s="7" t="s">
        <v>20</v>
      </c>
      <c r="B10" s="24">
        <v>6.6034499999999996</v>
      </c>
      <c r="C10" s="8" t="str">
        <f>+'[1]SPDR S&amp;P U.S. CommuServices'!B11</f>
        <v>Communication Services</v>
      </c>
      <c r="E10" s="7" t="s">
        <v>25</v>
      </c>
      <c r="F10" s="24">
        <v>1.96096</v>
      </c>
      <c r="G10" s="29" t="str">
        <f>+'[1]iShares Global Industrials'!B11</f>
        <v>Industrials</v>
      </c>
      <c r="H10" s="27"/>
      <c r="I10" s="30" t="s">
        <v>35</v>
      </c>
      <c r="J10" s="24">
        <v>3.53043</v>
      </c>
      <c r="K10" s="8" t="str">
        <f>+'[1]iShares S&amp;P 500 Energy Sector'!B11</f>
        <v>Energy</v>
      </c>
    </row>
    <row r="11" spans="1:11" x14ac:dyDescent="0.2">
      <c r="A11" s="7" t="s">
        <v>18</v>
      </c>
      <c r="B11" s="24">
        <v>6.1703799999999998</v>
      </c>
      <c r="C11" s="8" t="str">
        <f>+'[1]SPDR S&amp;P U.S. CommuServices'!B12</f>
        <v>Communication Services</v>
      </c>
      <c r="E11" s="7" t="s">
        <v>26</v>
      </c>
      <c r="F11" s="24">
        <v>1.8924000000000001</v>
      </c>
      <c r="G11" s="29" t="str">
        <f>+'[1]iShares Global Industrials'!B12</f>
        <v>Industrials</v>
      </c>
      <c r="H11" s="27"/>
      <c r="I11" s="30" t="s">
        <v>36</v>
      </c>
      <c r="J11" s="24">
        <v>3.3581500000000002</v>
      </c>
      <c r="K11" s="8" t="str">
        <f>+'[1]iShares S&amp;P 500 Energy Sector'!B12</f>
        <v>Energy</v>
      </c>
    </row>
    <row r="12" spans="1:11" x14ac:dyDescent="0.2">
      <c r="A12" s="7" t="s">
        <v>60</v>
      </c>
      <c r="B12" s="24">
        <v>4.8127899999999997</v>
      </c>
      <c r="C12" s="8" t="str">
        <f>+'[1]SPDR S&amp;P U.S. CommuServices'!B13</f>
        <v>Communication Services</v>
      </c>
      <c r="E12" s="7" t="s">
        <v>29</v>
      </c>
      <c r="F12" s="24">
        <v>1.75814</v>
      </c>
      <c r="G12" s="29" t="str">
        <f>+'[1]iShares Global Industrials'!B13</f>
        <v>Industrials</v>
      </c>
      <c r="H12" s="27"/>
      <c r="I12" s="30" t="s">
        <v>37</v>
      </c>
      <c r="J12" s="24">
        <v>3.1629399999999999</v>
      </c>
      <c r="K12" s="8" t="str">
        <f>+'[1]iShares S&amp;P 500 Energy Sector'!B13</f>
        <v>Energy</v>
      </c>
    </row>
    <row r="13" spans="1:11" x14ac:dyDescent="0.2">
      <c r="A13" s="7" t="s">
        <v>16</v>
      </c>
      <c r="B13" s="24">
        <v>4.4229099999999999</v>
      </c>
      <c r="C13" s="8" t="str">
        <f>+'[1]SPDR S&amp;P U.S. CommuServices'!B14</f>
        <v>Communication Services</v>
      </c>
      <c r="E13" s="7" t="s">
        <v>61</v>
      </c>
      <c r="F13" s="24">
        <v>1.7084299999999999</v>
      </c>
      <c r="G13" s="29" t="str">
        <f>+'[1]iShares Global Industrials'!B14</f>
        <v>Industrials</v>
      </c>
      <c r="H13" s="27"/>
      <c r="I13" s="30" t="s">
        <v>38</v>
      </c>
      <c r="J13" s="24">
        <v>2.9246300000000001</v>
      </c>
      <c r="K13" s="8" t="str">
        <f>+'[1]iShares S&amp;P 500 Energy Sector'!B14</f>
        <v>Energy</v>
      </c>
    </row>
    <row r="14" spans="1:11" x14ac:dyDescent="0.2">
      <c r="A14" s="7" t="s">
        <v>64</v>
      </c>
      <c r="B14" s="24">
        <v>1.2300899999999999</v>
      </c>
      <c r="C14" s="8" t="str">
        <f>+'[1]SPDR S&amp;P U.S. CommuServices'!B15</f>
        <v>Communication Services</v>
      </c>
      <c r="E14" s="7" t="s">
        <v>28</v>
      </c>
      <c r="F14" s="24">
        <v>1.69292</v>
      </c>
      <c r="G14" s="29" t="str">
        <f>+'[1]iShares Global Industrials'!B15</f>
        <v>Industrials</v>
      </c>
      <c r="H14" s="27"/>
      <c r="I14" s="30" t="s">
        <v>39</v>
      </c>
      <c r="J14" s="24">
        <v>2.6403500000000002</v>
      </c>
      <c r="K14" s="8" t="str">
        <f>+'[1]iShares S&amp;P 500 Energy Sector'!B15</f>
        <v>Energy</v>
      </c>
    </row>
    <row r="15" spans="1:11" x14ac:dyDescent="0.2">
      <c r="A15" s="9" t="s">
        <v>3</v>
      </c>
      <c r="B15" s="25">
        <f>SUM(B5:B14)</f>
        <v>93.179680000000005</v>
      </c>
      <c r="C15" s="14"/>
      <c r="E15" s="9" t="s">
        <v>3</v>
      </c>
      <c r="F15" s="25">
        <f>SUM(F5:F14)</f>
        <v>21.0214</v>
      </c>
      <c r="G15" s="31"/>
      <c r="H15" s="27"/>
      <c r="I15" s="32" t="s">
        <v>3</v>
      </c>
      <c r="J15" s="25">
        <f>SUM(J5:J14)</f>
        <v>77.341260000000005</v>
      </c>
      <c r="K15" s="14"/>
    </row>
    <row r="16" spans="1:11" x14ac:dyDescent="0.2">
      <c r="A16" s="2"/>
      <c r="B16" s="15"/>
    </row>
    <row r="17" spans="1:11" ht="14.25" x14ac:dyDescent="0.2">
      <c r="A17" s="3" t="s">
        <v>6</v>
      </c>
      <c r="B17" s="12"/>
      <c r="C17" s="12"/>
      <c r="E17" s="3" t="s">
        <v>5</v>
      </c>
      <c r="F17" s="12"/>
      <c r="G17" s="12"/>
      <c r="I17" s="3" t="s">
        <v>12</v>
      </c>
      <c r="J17" s="12"/>
      <c r="K17" s="12"/>
    </row>
    <row r="18" spans="1:11" ht="38.25" x14ac:dyDescent="0.2">
      <c r="A18" s="4" t="s">
        <v>0</v>
      </c>
      <c r="B18" s="5" t="s">
        <v>1</v>
      </c>
      <c r="C18" s="6" t="s">
        <v>2</v>
      </c>
      <c r="E18" s="4" t="s">
        <v>0</v>
      </c>
      <c r="F18" s="5" t="s">
        <v>1</v>
      </c>
      <c r="G18" s="6" t="s">
        <v>2</v>
      </c>
      <c r="I18" s="4" t="s">
        <v>0</v>
      </c>
      <c r="J18" s="5" t="s">
        <v>1</v>
      </c>
      <c r="K18" s="6" t="s">
        <v>2</v>
      </c>
    </row>
    <row r="19" spans="1:11" x14ac:dyDescent="0.2">
      <c r="A19" s="34" t="s">
        <v>40</v>
      </c>
      <c r="B19" s="23">
        <v>8.8209900000000001</v>
      </c>
      <c r="C19" s="26" t="str">
        <f>+'[1]iShares Global Healthcare'!B6</f>
        <v>Health Care</v>
      </c>
      <c r="D19" s="27"/>
      <c r="E19" s="28" t="s">
        <v>49</v>
      </c>
      <c r="F19" s="23">
        <v>9.6998599999999993</v>
      </c>
      <c r="G19" s="26" t="str">
        <f>+'[1]Consumer Staples Sel SectSPDr'!B6</f>
        <v>Consumer Staples</v>
      </c>
      <c r="H19" s="27"/>
      <c r="I19" s="28" t="s">
        <v>13</v>
      </c>
      <c r="J19" s="23">
        <v>21.41225</v>
      </c>
      <c r="K19" s="33" t="str">
        <f>+'[1]iShares Global Comm Services'!B6</f>
        <v>Communication Services</v>
      </c>
    </row>
    <row r="20" spans="1:11" x14ac:dyDescent="0.2">
      <c r="A20" s="7" t="s">
        <v>41</v>
      </c>
      <c r="B20" s="24">
        <v>6.5267799999999996</v>
      </c>
      <c r="C20" s="29" t="str">
        <f>+'[1]iShares Global Healthcare'!B7</f>
        <v>Health Care</v>
      </c>
      <c r="D20" s="27"/>
      <c r="E20" s="30" t="s">
        <v>51</v>
      </c>
      <c r="F20" s="24">
        <v>9.2327700000000004</v>
      </c>
      <c r="G20" s="29" t="str">
        <f>+'[1]Consumer Staples Sel SectSPDr'!B7</f>
        <v>Consumer Staples</v>
      </c>
      <c r="H20" s="27"/>
      <c r="I20" s="30" t="s">
        <v>14</v>
      </c>
      <c r="J20" s="24">
        <v>11.70547</v>
      </c>
      <c r="K20" s="8" t="str">
        <f>+'[1]iShares Global Comm Services'!B7</f>
        <v>Communication Services</v>
      </c>
    </row>
    <row r="21" spans="1:11" x14ac:dyDescent="0.2">
      <c r="A21" s="7" t="s">
        <v>42</v>
      </c>
      <c r="B21" s="24">
        <v>5.4195799999999998</v>
      </c>
      <c r="C21" s="29" t="str">
        <f>+'[1]iShares Global Healthcare'!B8</f>
        <v>Health Care</v>
      </c>
      <c r="D21" s="27"/>
      <c r="E21" s="30" t="s">
        <v>50</v>
      </c>
      <c r="F21" s="24">
        <v>8.7989899999999999</v>
      </c>
      <c r="G21" s="29" t="str">
        <f>+'[1]Consumer Staples Sel SectSPDr'!B8</f>
        <v>Consumer Staples</v>
      </c>
      <c r="H21" s="27"/>
      <c r="I21" s="30" t="s">
        <v>15</v>
      </c>
      <c r="J21" s="24">
        <v>9.5843699999999998</v>
      </c>
      <c r="K21" s="8" t="str">
        <f>+'[1]iShares Global Comm Services'!B8</f>
        <v>Communication Services</v>
      </c>
    </row>
    <row r="22" spans="1:11" x14ac:dyDescent="0.2">
      <c r="A22" s="7" t="s">
        <v>43</v>
      </c>
      <c r="B22" s="24">
        <v>4.7809699999999999</v>
      </c>
      <c r="C22" s="29" t="str">
        <f>+'[1]iShares Global Healthcare'!B9</f>
        <v>Health Care</v>
      </c>
      <c r="D22" s="27"/>
      <c r="E22" s="30" t="s">
        <v>52</v>
      </c>
      <c r="F22" s="24">
        <v>6.4067999999999996</v>
      </c>
      <c r="G22" s="29" t="str">
        <f>+'[1]Consumer Staples Sel SectSPDr'!B9</f>
        <v>Consumer Staples</v>
      </c>
      <c r="H22" s="27"/>
      <c r="I22" s="30" t="s">
        <v>19</v>
      </c>
      <c r="J22" s="24">
        <v>4.8656499999999996</v>
      </c>
      <c r="K22" s="8" t="str">
        <f>+'[1]iShares Global Comm Services'!B9</f>
        <v>Communication Services</v>
      </c>
    </row>
    <row r="23" spans="1:11" x14ac:dyDescent="0.2">
      <c r="A23" s="7" t="s">
        <v>47</v>
      </c>
      <c r="B23" s="24">
        <v>3.1451500000000001</v>
      </c>
      <c r="C23" s="29" t="str">
        <f>+'[1]iShares Global Healthcare'!B10</f>
        <v>Health Care</v>
      </c>
      <c r="D23" s="27"/>
      <c r="E23" s="30" t="s">
        <v>54</v>
      </c>
      <c r="F23" s="24">
        <v>5.7022199999999996</v>
      </c>
      <c r="G23" s="29" t="str">
        <f>+'[1]Consumer Staples Sel SectSPDr'!B10</f>
        <v>Consumer Staples</v>
      </c>
      <c r="H23" s="27"/>
      <c r="I23" s="30" t="s">
        <v>17</v>
      </c>
      <c r="J23" s="24">
        <v>4.6676900000000003</v>
      </c>
      <c r="K23" s="8" t="str">
        <f>+'[1]iShares Global Comm Services'!B10</f>
        <v>Communication Services</v>
      </c>
    </row>
    <row r="24" spans="1:11" x14ac:dyDescent="0.2">
      <c r="A24" s="7" t="s">
        <v>46</v>
      </c>
      <c r="B24" s="24">
        <v>3.1165799999999999</v>
      </c>
      <c r="C24" s="29" t="str">
        <f>+'[1]iShares Global Healthcare'!B11</f>
        <v>Health Care</v>
      </c>
      <c r="D24" s="27"/>
      <c r="E24" s="30" t="s">
        <v>53</v>
      </c>
      <c r="F24" s="24">
        <v>4.7512400000000001</v>
      </c>
      <c r="G24" s="29" t="str">
        <f>+'[1]Consumer Staples Sel SectSPDr'!B11</f>
        <v>Consumer Staples</v>
      </c>
      <c r="H24" s="27"/>
      <c r="I24" s="30" t="s">
        <v>20</v>
      </c>
      <c r="J24" s="24">
        <v>4.5769099999999998</v>
      </c>
      <c r="K24" s="8" t="str">
        <f>+'[1]iShares Global Comm Services'!B11</f>
        <v>Communication Services</v>
      </c>
    </row>
    <row r="25" spans="1:11" x14ac:dyDescent="0.2">
      <c r="A25" s="7" t="s">
        <v>45</v>
      </c>
      <c r="B25" s="24">
        <v>3.0864699999999998</v>
      </c>
      <c r="C25" s="29" t="str">
        <f>+'[1]iShares Global Healthcare'!B12</f>
        <v>Health Care</v>
      </c>
      <c r="D25" s="27"/>
      <c r="E25" s="30" t="s">
        <v>57</v>
      </c>
      <c r="F25" s="24">
        <v>4.5480999999999998</v>
      </c>
      <c r="G25" s="29" t="str">
        <f>+'[1]Consumer Staples Sel SectSPDr'!B12</f>
        <v>Consumer Staples</v>
      </c>
      <c r="H25" s="27"/>
      <c r="I25" s="30" t="s">
        <v>59</v>
      </c>
      <c r="J25" s="24">
        <v>4.4632800000000001</v>
      </c>
      <c r="K25" s="8" t="str">
        <f>+'[1]iShares Global Comm Services'!B12</f>
        <v>Communication Services</v>
      </c>
    </row>
    <row r="26" spans="1:11" x14ac:dyDescent="0.2">
      <c r="A26" s="7" t="s">
        <v>48</v>
      </c>
      <c r="B26" s="24">
        <v>3.05097</v>
      </c>
      <c r="C26" s="29" t="str">
        <f>+'[1]iShares Global Healthcare'!B13</f>
        <v>Health Care</v>
      </c>
      <c r="D26" s="27"/>
      <c r="E26" s="30" t="s">
        <v>55</v>
      </c>
      <c r="F26" s="24">
        <v>4.5221999999999998</v>
      </c>
      <c r="G26" s="29" t="str">
        <f>+'[1]Consumer Staples Sel SectSPDr'!B13</f>
        <v>Consumer Staples</v>
      </c>
      <c r="H26" s="27"/>
      <c r="I26" s="30" t="s">
        <v>18</v>
      </c>
      <c r="J26" s="24">
        <v>4.2767200000000001</v>
      </c>
      <c r="K26" s="8" t="str">
        <f>+'[1]iShares Global Comm Services'!B13</f>
        <v>Communication Services</v>
      </c>
    </row>
    <row r="27" spans="1:11" x14ac:dyDescent="0.2">
      <c r="A27" s="7" t="s">
        <v>62</v>
      </c>
      <c r="B27" s="24">
        <v>2.9662700000000002</v>
      </c>
      <c r="C27" s="29" t="str">
        <f>+'[1]iShares Global Healthcare'!B14</f>
        <v>Health Care</v>
      </c>
      <c r="D27" s="27"/>
      <c r="E27" s="30" t="s">
        <v>56</v>
      </c>
      <c r="F27" s="24">
        <v>4.4938399999999996</v>
      </c>
      <c r="G27" s="29" t="str">
        <f>+'[1]Consumer Staples Sel SectSPDr'!B14</f>
        <v>Consumer Staples</v>
      </c>
      <c r="H27" s="27"/>
      <c r="I27" s="30" t="s">
        <v>60</v>
      </c>
      <c r="J27" s="24">
        <v>3.3357700000000001</v>
      </c>
      <c r="K27" s="8" t="str">
        <f>+'[1]iShares Global Comm Services'!B14</f>
        <v>Communication Services</v>
      </c>
    </row>
    <row r="28" spans="1:11" x14ac:dyDescent="0.2">
      <c r="A28" s="7" t="s">
        <v>44</v>
      </c>
      <c r="B28" s="24">
        <v>2.8990100000000001</v>
      </c>
      <c r="C28" s="29" t="str">
        <f>+'[1]iShares Global Healthcare'!B15</f>
        <v>Health Care</v>
      </c>
      <c r="D28" s="27"/>
      <c r="E28" s="30" t="s">
        <v>58</v>
      </c>
      <c r="F28" s="24">
        <v>2.8948100000000001</v>
      </c>
      <c r="G28" s="29" t="str">
        <f>+'[1]Consumer Staples Sel SectSPDr'!B15</f>
        <v>Consumer Staples</v>
      </c>
      <c r="H28" s="27"/>
      <c r="I28" s="30" t="s">
        <v>16</v>
      </c>
      <c r="J28" s="24">
        <v>3.06555</v>
      </c>
      <c r="K28" s="8" t="str">
        <f>+'[1]iShares Global Comm Services'!B15</f>
        <v>Communication Services</v>
      </c>
    </row>
    <row r="29" spans="1:11" x14ac:dyDescent="0.2">
      <c r="A29" s="9" t="s">
        <v>3</v>
      </c>
      <c r="B29" s="25">
        <f>SUM(B19:B28)</f>
        <v>43.81277</v>
      </c>
      <c r="C29" s="31"/>
      <c r="D29" s="27"/>
      <c r="E29" s="32" t="s">
        <v>3</v>
      </c>
      <c r="F29" s="25">
        <f>SUM(F19:F28)</f>
        <v>61.050829999999991</v>
      </c>
      <c r="G29" s="31"/>
      <c r="H29" s="27"/>
      <c r="I29" s="32" t="s">
        <v>3</v>
      </c>
      <c r="J29" s="25">
        <f>SUM(J19:J28)</f>
        <v>71.953659999999999</v>
      </c>
      <c r="K29" s="14"/>
    </row>
    <row r="31" spans="1:11" ht="15" x14ac:dyDescent="0.25">
      <c r="A31"/>
      <c r="B31"/>
      <c r="C31"/>
      <c r="E31" s="16"/>
    </row>
    <row r="32" spans="1:11" ht="15" x14ac:dyDescent="0.25">
      <c r="A32" s="16" t="s">
        <v>8</v>
      </c>
      <c r="B32" s="17"/>
      <c r="C32"/>
    </row>
    <row r="33" spans="1:7" ht="15" x14ac:dyDescent="0.25">
      <c r="A33" s="21" t="s">
        <v>7</v>
      </c>
      <c r="B33" s="22" t="s">
        <v>9</v>
      </c>
      <c r="C33"/>
    </row>
    <row r="34" spans="1:7" ht="15" x14ac:dyDescent="0.25">
      <c r="A34" s="18" t="s">
        <v>10</v>
      </c>
      <c r="B34" s="19">
        <v>45747</v>
      </c>
      <c r="C34"/>
    </row>
    <row r="35" spans="1:7" ht="15" x14ac:dyDescent="0.25">
      <c r="A35" s="18" t="s">
        <v>11</v>
      </c>
      <c r="B35" s="19">
        <v>45747</v>
      </c>
      <c r="C35"/>
      <c r="G35" s="20"/>
    </row>
    <row r="36" spans="1:7" ht="15" x14ac:dyDescent="0.25">
      <c r="A36" s="18" t="s">
        <v>4</v>
      </c>
      <c r="B36" s="19">
        <v>45747</v>
      </c>
      <c r="C36"/>
      <c r="G36" s="20"/>
    </row>
    <row r="37" spans="1:7" ht="15" x14ac:dyDescent="0.25">
      <c r="A37" s="18" t="s">
        <v>6</v>
      </c>
      <c r="B37" s="19">
        <v>45747</v>
      </c>
      <c r="C37"/>
    </row>
    <row r="38" spans="1:7" ht="15" x14ac:dyDescent="0.25">
      <c r="A38" s="18" t="s">
        <v>5</v>
      </c>
      <c r="B38" s="19">
        <v>45747</v>
      </c>
      <c r="C38"/>
      <c r="G38" s="20"/>
    </row>
    <row r="39" spans="1:7" ht="15" x14ac:dyDescent="0.25">
      <c r="A39" s="18" t="s">
        <v>12</v>
      </c>
      <c r="B39" s="19">
        <v>45747</v>
      </c>
      <c r="C39"/>
      <c r="G39" s="20"/>
    </row>
    <row r="40" spans="1:7" ht="15" x14ac:dyDescent="0.25">
      <c r="A40"/>
      <c r="B40"/>
      <c r="C40"/>
      <c r="G40" s="20"/>
    </row>
    <row r="41" spans="1:7" ht="15" x14ac:dyDescent="0.25">
      <c r="A41"/>
      <c r="B41"/>
      <c r="C41"/>
    </row>
    <row r="42" spans="1:7" ht="15" x14ac:dyDescent="0.25">
      <c r="A42"/>
      <c r="B42"/>
      <c r="C42"/>
    </row>
    <row r="43" spans="1:7" ht="15" x14ac:dyDescent="0.25">
      <c r="A43"/>
      <c r="B43"/>
      <c r="C43"/>
    </row>
  </sheetData>
  <pageMargins left="0.75" right="0.75" top="0.75" bottom="0.75" header="0.5" footer="0.5"/>
  <pageSetup scale="50" pageOrder="overThenDown" orientation="landscape" r:id="rId1"/>
  <headerFooter>
    <oddHeader>&amp;L&amp;"Verdana,Bold"&amp;6 The Harding Loevner Global Equity USD I&amp;"Verdana,Regular"&amp;6  | Release Date &amp;D | &amp;P of &amp;N</oddHeader>
    <oddFooter>&amp;L&amp;"Morningstar 1,Bold"&amp;12 ß&amp;"Verdana,Regular"&amp;5©2024 Morningstar.All Rights Reserved. All Data and information is gathered from accurate sources but is not warranted to be correct, complete, or accurate.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OVERSEAS FUNDS</vt:lpstr>
      <vt:lpstr>'OVERSEAS FUNDS'!Print_Area</vt:lpstr>
      <vt:lpstr>'OVERSEAS FUNDS'!Print_Titles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Bhurji, Manprit (India)</dc:creator>
  <cp:lastModifiedBy>Gandhi, Ankit (India)</cp:lastModifiedBy>
  <cp:lastPrinted>2024-05-02T09:28:08Z</cp:lastPrinted>
  <dcterms:created xsi:type="dcterms:W3CDTF">2024-05-02T08:54:15Z</dcterms:created>
  <dcterms:modified xsi:type="dcterms:W3CDTF">2025-04-22T10:12:46Z</dcterms:modified>
</cp:coreProperties>
</file>